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L:\Strategy_and_Finance\4900\Prezentace\2025q2\Zveřejnění\WEB\"/>
    </mc:Choice>
  </mc:AlternateContent>
  <xr:revisionPtr revIDLastSave="0" documentId="13_ncr:1_{ECC8F84C-DD95-4BF2-AE54-778DEB173879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tatement of Income" sheetId="1" r:id="rId1"/>
    <sheet name="Statement of Compreh. Income" sheetId="3" r:id="rId2"/>
    <sheet name="Statement of Financial Position" sheetId="2" r:id="rId3"/>
  </sheets>
  <definedNames>
    <definedName name="_xlnm.Print_Area" localSheetId="1">'Statement of Compreh. Income'!$B$1:$E$28</definedName>
    <definedName name="_xlnm.Print_Area" localSheetId="2">'Statement of Financial Position'!$B$1:$E$44</definedName>
    <definedName name="Z_631AD0E5_1624_47F3_BA5F_C9752862AA81_.wvu.PrintArea" localSheetId="1" hidden="1">'Statement of Compreh. Income'!$B$1:$E$28</definedName>
    <definedName name="Z_631AD0E5_1624_47F3_BA5F_C9752862AA81_.wvu.PrintArea" localSheetId="2" hidden="1">'Statement of Financial Position'!$B$1:$E$44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2" l="1"/>
  <c r="D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Jarmila Trunečková</author>
  </authors>
  <commentList>
    <comment ref="B36" authorId="0" shapeId="0" xr:uid="{6C8E8452-7762-4E11-9DE9-27015632C9F8}">
      <text>
        <r>
          <rPr>
            <b/>
            <sz val="9"/>
            <color indexed="81"/>
            <rFont val="Tahoma"/>
            <family val="2"/>
            <charset val="238"/>
          </rPr>
          <t>Jarmila Trunečková:</t>
        </r>
        <r>
          <rPr>
            <sz val="9"/>
            <color indexed="81"/>
            <rFont val="Tahoma"/>
            <family val="2"/>
            <charset val="238"/>
          </rPr>
          <t xml:space="preserve">
"annualized" - na konci roku neuvádět</t>
        </r>
      </text>
    </comment>
  </commentList>
</comments>
</file>

<file path=xl/sharedStrings.xml><?xml version="1.0" encoding="utf-8"?>
<sst xmlns="http://schemas.openxmlformats.org/spreadsheetml/2006/main" count="184" uniqueCount="168">
  <si>
    <t>CZK million
v milionech Kč</t>
  </si>
  <si>
    <t>(unaudited)
(neauditováno)</t>
  </si>
  <si>
    <t>Čistý výnos z poplatků a provizí</t>
  </si>
  <si>
    <t>Dividend income</t>
  </si>
  <si>
    <t>Výnosy z dividend</t>
  </si>
  <si>
    <t>Other income</t>
  </si>
  <si>
    <t>Ostatní výnosy</t>
  </si>
  <si>
    <t>Čisté provozní výnosy</t>
  </si>
  <si>
    <t>Personnel expenses</t>
  </si>
  <si>
    <t>Personální náklady</t>
  </si>
  <si>
    <t>Total operating expenses</t>
  </si>
  <si>
    <t>Cost of risk</t>
  </si>
  <si>
    <t>Výnosy z majetkových účastí v přidružených společnostech</t>
  </si>
  <si>
    <t>Zisk před zdaněním</t>
  </si>
  <si>
    <t>Profit attributable to the Non-controlling owners</t>
  </si>
  <si>
    <t>Zisk připadající vlastníkům mateřské společnosti</t>
  </si>
  <si>
    <t>Profit attributable to the Group’s equity holders</t>
  </si>
  <si>
    <t>Zisk připadající vlastníkům nekontrolního podílu</t>
  </si>
  <si>
    <t xml:space="preserve">
</t>
  </si>
  <si>
    <t>Assets</t>
  </si>
  <si>
    <t>Aktiva</t>
  </si>
  <si>
    <t>Hotovost a účty u centrálních bank</t>
  </si>
  <si>
    <t>Positive fair value of hedging financial derivatives</t>
  </si>
  <si>
    <t>Financial assets at amortised cost</t>
  </si>
  <si>
    <t>Majetkové účasti v přidružených společnostech</t>
  </si>
  <si>
    <t>Intangible assets</t>
  </si>
  <si>
    <t>Nehmotný majetek</t>
  </si>
  <si>
    <t>Tangible assets</t>
  </si>
  <si>
    <t>Hmotný majetek</t>
  </si>
  <si>
    <t>Goodwill</t>
  </si>
  <si>
    <t>Total assets</t>
  </si>
  <si>
    <t>Závazky a vlastní kapitál</t>
  </si>
  <si>
    <t>Amounts due to central banks</t>
  </si>
  <si>
    <t>Závazky vůči centrálním bankám</t>
  </si>
  <si>
    <t>Negative fair value of hedging financial derivatives</t>
  </si>
  <si>
    <t>Zajišťovací deriváty se zápornou reálnou hodnotou</t>
  </si>
  <si>
    <t>Total liabilities</t>
  </si>
  <si>
    <t>Share capital</t>
  </si>
  <si>
    <t>Základní kapitál</t>
  </si>
  <si>
    <t>Non-controlling interest</t>
  </si>
  <si>
    <t>Total equity</t>
  </si>
  <si>
    <t>Impairment losses</t>
  </si>
  <si>
    <t>Net gain from loans and advances transferred and written off</t>
  </si>
  <si>
    <t>Gain on a bargain purchase</t>
  </si>
  <si>
    <t>Interest income</t>
  </si>
  <si>
    <t>Interest expense</t>
  </si>
  <si>
    <t>Net interest income</t>
  </si>
  <si>
    <t>Net fee and commission income</t>
  </si>
  <si>
    <t>General and administrative expenses</t>
  </si>
  <si>
    <t>Operating profit</t>
  </si>
  <si>
    <t>Income from share of associated undertakings</t>
  </si>
  <si>
    <t>Náklady na úroky</t>
  </si>
  <si>
    <t>Čisté úrokové výnosy</t>
  </si>
  <si>
    <t>Všeobecné provozní náklady</t>
  </si>
  <si>
    <t>Provozní zisk</t>
  </si>
  <si>
    <t>Ztráty ze znehodnocení</t>
  </si>
  <si>
    <t>Čistý zisk z prodeje a odpisu úvěrů a pohledávek</t>
  </si>
  <si>
    <t>Náklady na riziko</t>
  </si>
  <si>
    <t>Net profits on other assets</t>
  </si>
  <si>
    <t>Zisk za účetní období</t>
  </si>
  <si>
    <t>Net profit for the period</t>
  </si>
  <si>
    <t>Odložená daňová pohledávka</t>
  </si>
  <si>
    <t>Náklady a příjmy příštích období a ostatní aktiva</t>
  </si>
  <si>
    <t>Přecenění na reálnou hodnotu u portfoliově přeceňovaných položek</t>
  </si>
  <si>
    <t>Aktiva držená k prodeji</t>
  </si>
  <si>
    <t>Aktiva celkem</t>
  </si>
  <si>
    <t>Odložený daňový závazek</t>
  </si>
  <si>
    <t>Výdaje a výnosy příštích období a ostatní závazky</t>
  </si>
  <si>
    <t>Rezervy</t>
  </si>
  <si>
    <t>Závazky celkem</t>
  </si>
  <si>
    <t>Nekontrolní podíl</t>
  </si>
  <si>
    <t>Vlastní kapitál celkem</t>
  </si>
  <si>
    <t>Závazky a vlastní kapitál celkem</t>
  </si>
  <si>
    <t>Cash and current balances with central banks</t>
  </si>
  <si>
    <t>Financial assets at fair value through other comprehensive income</t>
  </si>
  <si>
    <t>Revaluation differences on portfolios hedge items</t>
  </si>
  <si>
    <t>Current tax assets</t>
  </si>
  <si>
    <t>Deferred tax assets</t>
  </si>
  <si>
    <t>Prepayments, accrued income, and other assets</t>
  </si>
  <si>
    <t>Investments in associates</t>
  </si>
  <si>
    <t>Assets held for sale</t>
  </si>
  <si>
    <t>Current tax liabilities</t>
  </si>
  <si>
    <t>Deferred tax liabilities</t>
  </si>
  <si>
    <t>Accruals and other liabilities</t>
  </si>
  <si>
    <t>Provisions</t>
  </si>
  <si>
    <t>Share premium, funds, retained earnings, revaluation, and net profit for the period</t>
  </si>
  <si>
    <t>Total liabilities and equity</t>
  </si>
  <si>
    <t>Emisní ážio, fondy, nerozdělený zisk, oceňovací rozdíly a zisk za účetní období</t>
  </si>
  <si>
    <t xml:space="preserve">Consolidated Statement of Income of Komerční banka, a.s. - IFRS </t>
  </si>
  <si>
    <t>Consolidated Statement of Financial Position of Komerční banka, a.s. - IFRS</t>
  </si>
  <si>
    <t>Consolidated Statement of Comprehensive Income of Komerční banka, a.s. - IFRS</t>
  </si>
  <si>
    <t>Liabilities and equity</t>
  </si>
  <si>
    <t>Items that will not be reclassified to the Statement of Income</t>
  </si>
  <si>
    <t>Remeasurement of retirement benefits plan, net of tax</t>
  </si>
  <si>
    <t>Revaluation of equity securities at FVOCI option*, net of tax</t>
  </si>
  <si>
    <t>Items that may be reclassified subsequently to the Statement of Income</t>
  </si>
  <si>
    <t>Cash flow hedging</t>
  </si>
  <si>
    <t>Hedge of a foreign net investment</t>
  </si>
  <si>
    <t>Foreign exchange difference on translation of a foreign net investment</t>
  </si>
  <si>
    <t>Revaluation of debt securities at FVOCI**, net of tax</t>
  </si>
  <si>
    <t>Other income from associated undertakings</t>
  </si>
  <si>
    <t>Other comprehensive income for the period, net of tax</t>
  </si>
  <si>
    <t>Total comprehensive income for the period, net of tax</t>
  </si>
  <si>
    <t>* Revaluation of equity securities at fair value through other comprehensive income option
** Revaluation of debt securities at fair value through other comprehensive income</t>
  </si>
  <si>
    <t>Položky, které nebudou odúčtovány do výkazu zisku a ztráty</t>
  </si>
  <si>
    <t>Přecenění plánu odměn při odchodu do důchodu, po odečtení daně</t>
  </si>
  <si>
    <t>Přecenění kapitálových nástrojů ve FVOCI option*, po odečtení daně</t>
  </si>
  <si>
    <t>Položky, které mohou být následně odúčtovány do výkazu zisku a ztráty</t>
  </si>
  <si>
    <t>Zajištění peněžních toků</t>
  </si>
  <si>
    <t>Kurzové rozdíly z přecenění čistých aktiv z investic v zahraničí</t>
  </si>
  <si>
    <t>Přecenění dluhových nástrojů ve FVOCI**, po odečtení daně</t>
  </si>
  <si>
    <t>Ostatní výnosy (přidružená společnost)</t>
  </si>
  <si>
    <t>Úplný výsledek za účetní období, po odečtení daně</t>
  </si>
  <si>
    <t>Znehodnocení dluhových nástrojů ve FVOCI**, po odečtení daně (přidružené společnosti)</t>
  </si>
  <si>
    <t xml:space="preserve">     – Transfer to net profit/(loss), net of tax</t>
  </si>
  <si>
    <t xml:space="preserve">     – Net fair value gain/(loss), net of tax</t>
  </si>
  <si>
    <t xml:space="preserve">     – čistý zisk/(ztráta) z reálné hodnoty, po odečtení daně</t>
  </si>
  <si>
    <t xml:space="preserve">     – převod do čistého zisku/(ztráty), po odečtení daně</t>
  </si>
  <si>
    <t>* Přecenění kapitálových nástrojů s volbou reálné hodnoty vykázané do ostatního úplného výsledku
** Přecenění dluhových nástrojů v reálné hodnotě vykázané do ostatního úplného výsledku.</t>
  </si>
  <si>
    <t xml:space="preserve">     Comprehensive income attributable to the Non-controlling owners</t>
  </si>
  <si>
    <t xml:space="preserve">     Comprehensive income attributable to the Group’s equity holders</t>
  </si>
  <si>
    <t xml:space="preserve">     Úplný výsledek připadající vlastníkům nekontrolních podílů</t>
  </si>
  <si>
    <t xml:space="preserve">     Úplný výsledek připadající vlastníkům mateřské společnosti</t>
  </si>
  <si>
    <t>Impairment of debt securities at FVOCI**, net of tax</t>
  </si>
  <si>
    <t>Financial assets held for trading at fair value through profit or loss</t>
  </si>
  <si>
    <t>Other assets held for trading at fair value through profit or loss</t>
  </si>
  <si>
    <t>Non-trading financial assets at fair value through profit or loss</t>
  </si>
  <si>
    <t>Finanční aktiva k obchodování v reálné hodnotě vykázaná do zisku nebo ztráty</t>
  </si>
  <si>
    <t>Finanční aktiva jiná než k obchodování v reálné hodnotě vykázaná do zisku nebo ztráty</t>
  </si>
  <si>
    <t>Financial liabilities held for trading at fair value through profit or loss</t>
  </si>
  <si>
    <t>Finanční aktiva v naběhlé hodnotě</t>
  </si>
  <si>
    <t>Net operating income</t>
  </si>
  <si>
    <t>Finanční závazky k obchodování v reálné hodnotě vykázané do zisku nebo ztráty</t>
  </si>
  <si>
    <t>Podřízený a Seniorní nepreferovaný dluh</t>
  </si>
  <si>
    <t>Net profit/(loss) on financial operations</t>
  </si>
  <si>
    <t>Depreciation, amortisation, and impairment of operating assets</t>
  </si>
  <si>
    <t>Income tax</t>
  </si>
  <si>
    <t>Subordinated and senior non-preferred debt</t>
  </si>
  <si>
    <t>Net profit/(loss) on subsidiaries and associates / 
Profit/(loss) attributable to exclusion of companies from consolidation</t>
  </si>
  <si>
    <t>Profit before income tax</t>
  </si>
  <si>
    <t>Výnosy z úroků</t>
  </si>
  <si>
    <t>Čistý zisk/(ztráta) z finančních operací</t>
  </si>
  <si>
    <t>Odpisy, amortizace a znehodnocení majetku</t>
  </si>
  <si>
    <t>Provozní náklady</t>
  </si>
  <si>
    <t>Čistý zisk/(ztráta) z dceřiných a přidružených společností / 
Zisk/(ztráta) z vyřazení z konsolidace</t>
  </si>
  <si>
    <t>Zisk z výhodné koupě</t>
  </si>
  <si>
    <t>Čistý zisk z ostatních aktiv</t>
  </si>
  <si>
    <t>Daň z příjmů</t>
  </si>
  <si>
    <t>Zajištění čistých aktiv z investic v zahraničí</t>
  </si>
  <si>
    <t>Ostatní úplný výsledek za účetní období, po odečtení daně</t>
  </si>
  <si>
    <t>Ostatní aktiva k obchodování v reálné hodnotě vykázaná do zisku nebo ztráty</t>
  </si>
  <si>
    <t>Zajišťovací deriváty s kladnou reálnou hodnotou</t>
  </si>
  <si>
    <t>Finanční aktiva v reálné hodnotě vykázaná do ostatního úplného výsledku</t>
  </si>
  <si>
    <t>Financial liabilities at amortised cost</t>
  </si>
  <si>
    <t>Finanční závazky v naběhlé hodnotě</t>
  </si>
  <si>
    <t>Share of the other comprehensive income of associates, net of tax</t>
  </si>
  <si>
    <t>Podíl na ostatním úplném výsledku přidružených společností , po odečtení daně</t>
  </si>
  <si>
    <t>(audited)
(auditováno)</t>
  </si>
  <si>
    <t>31 Dec 2024</t>
  </si>
  <si>
    <t xml:space="preserve">     Fee and commission income</t>
  </si>
  <si>
    <t xml:space="preserve">     Fee and commission expense</t>
  </si>
  <si>
    <t>Earnings per share/diluted earnings per share (in CZK, annualized)</t>
  </si>
  <si>
    <t>Zisk na akcii/Zředěný zisk na akcii (v Kč, anualizované)</t>
  </si>
  <si>
    <t xml:space="preserve">     Výnosy z poplatků a provizí</t>
  </si>
  <si>
    <t xml:space="preserve">     Náklady na poplatky a provize</t>
  </si>
  <si>
    <t>6M 2025</t>
  </si>
  <si>
    <t>6M 2024</t>
  </si>
  <si>
    <t>30 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</si>
</sst>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1" applyFont="1"/>
    <xf numFmtId="0" fontId="4" fillId="3" borderId="0" xfId="0" applyFont="1" applyFill="1" applyAlignment="1">
      <alignment vertical="center" wrapText="1"/>
    </xf>
    <xf numFmtId="0" fontId="6" fillId="0" borderId="0" xfId="1" applyFont="1"/>
    <xf numFmtId="3" fontId="7" fillId="3" borderId="0" xfId="1" applyNumberFormat="1" applyFont="1" applyFill="1" applyAlignment="1">
      <alignment horizontal="center"/>
    </xf>
    <xf numFmtId="0" fontId="0" fillId="3" borderId="0" xfId="0" applyFill="1"/>
    <xf numFmtId="0" fontId="8" fillId="3" borderId="0" xfId="0" applyFont="1" applyFill="1" applyAlignment="1">
      <alignment horizontal="center" wrapText="1"/>
    </xf>
    <xf numFmtId="3" fontId="0" fillId="0" borderId="4" xfId="0" applyNumberFormat="1" applyBorder="1"/>
    <xf numFmtId="0" fontId="9" fillId="0" borderId="0" xfId="1" applyFont="1"/>
    <xf numFmtId="0" fontId="9" fillId="0" borderId="0" xfId="0" applyFont="1"/>
    <xf numFmtId="0" fontId="9" fillId="0" borderId="3" xfId="0" applyFont="1" applyBorder="1" applyAlignment="1">
      <alignment wrapText="1"/>
    </xf>
    <xf numFmtId="0" fontId="5" fillId="0" borderId="0" xfId="0" applyFont="1" applyAlignment="1">
      <alignment wrapText="1"/>
    </xf>
    <xf numFmtId="0" fontId="2" fillId="3" borderId="0" xfId="0" applyFont="1" applyFill="1"/>
    <xf numFmtId="0" fontId="4" fillId="3" borderId="0" xfId="0" applyFont="1" applyFill="1"/>
    <xf numFmtId="0" fontId="4" fillId="0" borderId="0" xfId="0" applyFont="1"/>
    <xf numFmtId="0" fontId="10" fillId="3" borderId="0" xfId="0" applyFont="1" applyFill="1"/>
    <xf numFmtId="0" fontId="11" fillId="3" borderId="0" xfId="0" applyFont="1" applyFill="1"/>
    <xf numFmtId="0" fontId="8" fillId="0" borderId="0" xfId="0" applyFont="1" applyAlignment="1">
      <alignment horizontal="center"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3" fontId="1" fillId="3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3" fontId="1" fillId="3" borderId="4" xfId="0" applyNumberFormat="1" applyFont="1" applyFill="1" applyBorder="1"/>
    <xf numFmtId="0" fontId="9" fillId="3" borderId="0" xfId="0" applyFont="1" applyFill="1"/>
    <xf numFmtId="0" fontId="12" fillId="3" borderId="0" xfId="0" applyFont="1" applyFill="1" applyAlignment="1">
      <alignment wrapText="1"/>
    </xf>
    <xf numFmtId="0" fontId="1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" fillId="0" borderId="3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2" fillId="0" borderId="0" xfId="0" applyFont="1" applyAlignment="1">
      <alignment wrapText="1"/>
    </xf>
    <xf numFmtId="0" fontId="0" fillId="3" borderId="3" xfId="0" quotePrefix="1" applyFill="1" applyBorder="1" applyAlignment="1">
      <alignment horizontal="left" wrapText="1"/>
    </xf>
    <xf numFmtId="0" fontId="0" fillId="3" borderId="11" xfId="0" quotePrefix="1" applyFill="1" applyBorder="1" applyAlignment="1">
      <alignment horizontal="left" wrapText="1"/>
    </xf>
    <xf numFmtId="3" fontId="0" fillId="3" borderId="4" xfId="0" applyNumberFormat="1" applyFill="1" applyBorder="1"/>
    <xf numFmtId="0" fontId="9" fillId="3" borderId="8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13" fillId="0" borderId="0" xfId="0" applyFont="1" applyAlignment="1">
      <alignment wrapText="1"/>
    </xf>
    <xf numFmtId="0" fontId="8" fillId="0" borderId="1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3" fontId="1" fillId="3" borderId="16" xfId="0" applyNumberFormat="1" applyFont="1" applyFill="1" applyBorder="1"/>
    <xf numFmtId="3" fontId="0" fillId="3" borderId="17" xfId="0" applyNumberFormat="1" applyFill="1" applyBorder="1"/>
    <xf numFmtId="3" fontId="9" fillId="3" borderId="4" xfId="0" applyNumberFormat="1" applyFont="1" applyFill="1" applyBorder="1"/>
    <xf numFmtId="3" fontId="8" fillId="3" borderId="6" xfId="0" applyNumberFormat="1" applyFont="1" applyFill="1" applyBorder="1"/>
    <xf numFmtId="3" fontId="9" fillId="3" borderId="2" xfId="0" applyNumberFormat="1" applyFont="1" applyFill="1" applyBorder="1"/>
    <xf numFmtId="3" fontId="9" fillId="3" borderId="15" xfId="0" applyNumberFormat="1" applyFont="1" applyFill="1" applyBorder="1"/>
    <xf numFmtId="3" fontId="0" fillId="3" borderId="18" xfId="0" applyNumberFormat="1" applyFill="1" applyBorder="1"/>
    <xf numFmtId="3" fontId="9" fillId="3" borderId="17" xfId="0" applyNumberFormat="1" applyFont="1" applyFill="1" applyBorder="1"/>
    <xf numFmtId="0" fontId="0" fillId="3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3" fontId="0" fillId="3" borderId="10" xfId="0" applyNumberFormat="1" applyFill="1" applyBorder="1"/>
    <xf numFmtId="3" fontId="0" fillId="3" borderId="16" xfId="0" applyNumberFormat="1" applyFill="1" applyBorder="1"/>
    <xf numFmtId="3" fontId="0" fillId="0" borderId="17" xfId="0" applyNumberFormat="1" applyBorder="1"/>
    <xf numFmtId="3" fontId="0" fillId="3" borderId="0" xfId="0" applyNumberFormat="1" applyFill="1"/>
    <xf numFmtId="0" fontId="4" fillId="0" borderId="0" xfId="1" applyFont="1"/>
    <xf numFmtId="0" fontId="2" fillId="0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0" xfId="1" applyFont="1" applyFill="1"/>
    <xf numFmtId="0" fontId="6" fillId="0" borderId="0" xfId="1" applyFont="1" applyFill="1"/>
    <xf numFmtId="0" fontId="8" fillId="0" borderId="0" xfId="0" applyFont="1" applyFill="1" applyAlignment="1">
      <alignment horizontal="center" wrapText="1"/>
    </xf>
    <xf numFmtId="3" fontId="0" fillId="0" borderId="4" xfId="0" applyNumberFormat="1" applyFill="1" applyBorder="1"/>
    <xf numFmtId="3" fontId="0" fillId="0" borderId="17" xfId="0" applyNumberFormat="1" applyFill="1" applyBorder="1"/>
    <xf numFmtId="0" fontId="1" fillId="0" borderId="3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4" fillId="0" borderId="0" xfId="0" applyFont="1" applyFill="1"/>
    <xf numFmtId="0" fontId="10" fillId="0" borderId="0" xfId="0" applyFont="1" applyFill="1"/>
    <xf numFmtId="0" fontId="11" fillId="0" borderId="0" xfId="0" applyFont="1" applyFill="1"/>
    <xf numFmtId="49" fontId="7" fillId="0" borderId="0" xfId="0" applyNumberFormat="1" applyFont="1" applyFill="1" applyAlignment="1">
      <alignment horizontal="center"/>
    </xf>
    <xf numFmtId="0" fontId="0" fillId="0" borderId="1" xfId="0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3" fontId="1" fillId="0" borderId="2" xfId="0" applyNumberFormat="1" applyFont="1" applyFill="1" applyBorder="1"/>
    <xf numFmtId="3" fontId="1" fillId="0" borderId="15" xfId="0" applyNumberFormat="1" applyFont="1" applyFill="1" applyBorder="1"/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3" fontId="1" fillId="0" borderId="10" xfId="0" applyNumberFormat="1" applyFont="1" applyFill="1" applyBorder="1"/>
    <xf numFmtId="3" fontId="1" fillId="0" borderId="16" xfId="0" applyNumberFormat="1" applyFont="1" applyFill="1" applyBorder="1"/>
    <xf numFmtId="0" fontId="1" fillId="0" borderId="11" xfId="0" applyFont="1" applyFill="1" applyBorder="1" applyAlignment="1">
      <alignment wrapText="1"/>
    </xf>
    <xf numFmtId="3" fontId="1" fillId="0" borderId="4" xfId="0" applyNumberFormat="1" applyFont="1" applyFill="1" applyBorder="1"/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3" fontId="7" fillId="0" borderId="6" xfId="0" applyNumberFormat="1" applyFont="1" applyFill="1" applyBorder="1"/>
    <xf numFmtId="3" fontId="7" fillId="0" borderId="18" xfId="0" applyNumberFormat="1" applyFont="1" applyFill="1" applyBorder="1"/>
    <xf numFmtId="0" fontId="12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3" fontId="1" fillId="0" borderId="17" xfId="0" applyNumberFormat="1" applyFont="1" applyFill="1" applyBorder="1"/>
    <xf numFmtId="0" fontId="0" fillId="0" borderId="0" xfId="0" applyFill="1" applyAlignment="1">
      <alignment wrapText="1"/>
    </xf>
    <xf numFmtId="0" fontId="2" fillId="0" borderId="0" xfId="1" applyFont="1"/>
    <xf numFmtId="0" fontId="5" fillId="0" borderId="0" xfId="0" applyFont="1"/>
    <xf numFmtId="0" fontId="5" fillId="0" borderId="0" xfId="1" applyFont="1"/>
    <xf numFmtId="0" fontId="4" fillId="3" borderId="0" xfId="1" applyFont="1" applyFill="1"/>
    <xf numFmtId="0" fontId="8" fillId="3" borderId="0" xfId="0" applyFont="1" applyFill="1"/>
    <xf numFmtId="0" fontId="1" fillId="0" borderId="1" xfId="0" applyFont="1" applyBorder="1" applyAlignment="1">
      <alignment horizontal="left" wrapText="1" indent="2"/>
    </xf>
    <xf numFmtId="0" fontId="1" fillId="0" borderId="2" xfId="0" applyFont="1" applyBorder="1" applyAlignment="1">
      <alignment horizontal="left" wrapText="1" indent="2"/>
    </xf>
    <xf numFmtId="3" fontId="0" fillId="0" borderId="2" xfId="0" applyNumberFormat="1" applyBorder="1"/>
    <xf numFmtId="3" fontId="0" fillId="0" borderId="15" xfId="0" applyNumberFormat="1" applyBorder="1"/>
    <xf numFmtId="0" fontId="1" fillId="0" borderId="3" xfId="0" applyFont="1" applyBorder="1" applyAlignment="1">
      <alignment horizontal="left" wrapText="1" indent="2"/>
    </xf>
    <xf numFmtId="0" fontId="1" fillId="0" borderId="4" xfId="0" applyFont="1" applyBorder="1" applyAlignment="1">
      <alignment horizontal="left" wrapText="1" indent="2"/>
    </xf>
    <xf numFmtId="0" fontId="1" fillId="0" borderId="3" xfId="2" applyBorder="1" applyAlignment="1">
      <alignment wrapText="1"/>
    </xf>
    <xf numFmtId="0" fontId="1" fillId="0" borderId="4" xfId="2" applyBorder="1" applyAlignment="1">
      <alignment wrapText="1"/>
    </xf>
    <xf numFmtId="0" fontId="9" fillId="0" borderId="3" xfId="2" applyFont="1" applyBorder="1" applyAlignment="1">
      <alignment wrapText="1"/>
    </xf>
    <xf numFmtId="0" fontId="9" fillId="0" borderId="4" xfId="2" applyFont="1" applyBorder="1" applyAlignment="1">
      <alignment wrapText="1"/>
    </xf>
    <xf numFmtId="3" fontId="9" fillId="0" borderId="4" xfId="0" applyNumberFormat="1" applyFont="1" applyBorder="1"/>
    <xf numFmtId="3" fontId="9" fillId="0" borderId="17" xfId="0" applyNumberFormat="1" applyFont="1" applyBorder="1"/>
    <xf numFmtId="0" fontId="1" fillId="0" borderId="4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3" fontId="7" fillId="0" borderId="5" xfId="1" applyNumberFormat="1" applyFont="1" applyBorder="1" applyAlignment="1">
      <alignment wrapText="1"/>
    </xf>
    <xf numFmtId="3" fontId="7" fillId="0" borderId="6" xfId="1" applyNumberFormat="1" applyFont="1" applyBorder="1" applyAlignment="1">
      <alignment wrapText="1"/>
    </xf>
    <xf numFmtId="4" fontId="7" fillId="0" borderId="6" xfId="1" applyNumberFormat="1" applyFont="1" applyBorder="1" applyAlignment="1">
      <alignment horizontal="right" wrapText="1"/>
    </xf>
    <xf numFmtId="4" fontId="7" fillId="0" borderId="18" xfId="1" applyNumberFormat="1" applyFont="1" applyBorder="1" applyAlignment="1">
      <alignment horizontal="right" wrapText="1"/>
    </xf>
    <xf numFmtId="3" fontId="0" fillId="0" borderId="0" xfId="0" applyNumberFormat="1"/>
  </cellXfs>
  <cellStyles count="3">
    <cellStyle name="Normal" xfId="0" builtinId="0"/>
    <cellStyle name="normální_List1" xfId="2" xr:uid="{00000000-0005-0000-0000-000001000000}"/>
    <cellStyle name="normální_Recalculation_2008-2009_SUMMARY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L36"/>
  <sheetViews>
    <sheetView showGridLines="0" tabSelected="1" workbookViewId="0"/>
  </sheetViews>
  <sheetFormatPr defaultRowHeight="12.75" x14ac:dyDescent="0.2"/>
  <cols>
    <col min="1" max="1" width="9.140625" style="1"/>
    <col min="2" max="2" width="64.42578125" customWidth="1"/>
    <col min="3" max="3" width="53.85546875" customWidth="1"/>
    <col min="4" max="4" width="13.5703125" customWidth="1"/>
    <col min="5" max="5" width="13.85546875" customWidth="1"/>
    <col min="8" max="8" width="26.28515625" customWidth="1"/>
    <col min="9" max="9" width="30.42578125" customWidth="1"/>
    <col min="12" max="12" width="11.28515625" bestFit="1" customWidth="1"/>
  </cols>
  <sheetData>
    <row r="1" spans="1:7" s="1" customFormat="1" ht="18" x14ac:dyDescent="0.25">
      <c r="B1" s="2" t="s">
        <v>88</v>
      </c>
      <c r="C1" s="100"/>
      <c r="D1" s="100"/>
      <c r="E1" s="100"/>
    </row>
    <row r="2" spans="1:7" s="1" customFormat="1" ht="18" x14ac:dyDescent="0.25">
      <c r="B2" s="2"/>
      <c r="C2" s="100"/>
      <c r="D2" s="100"/>
      <c r="E2" s="100"/>
    </row>
    <row r="3" spans="1:7" s="3" customFormat="1" ht="12" x14ac:dyDescent="0.2">
      <c r="B3" s="101"/>
      <c r="C3" s="102"/>
      <c r="D3" s="102"/>
      <c r="E3" s="102"/>
    </row>
    <row r="4" spans="1:7" s="1" customFormat="1" ht="24" x14ac:dyDescent="0.2">
      <c r="B4" s="4" t="s">
        <v>0</v>
      </c>
      <c r="C4" s="103"/>
      <c r="D4" s="103"/>
      <c r="E4" s="103"/>
    </row>
    <row r="5" spans="1:7" s="1" customFormat="1" ht="17.25" customHeight="1" x14ac:dyDescent="0.2">
      <c r="B5" s="5"/>
      <c r="C5" s="103"/>
      <c r="D5" s="62"/>
      <c r="E5" s="62"/>
    </row>
    <row r="6" spans="1:7" s="1" customFormat="1" x14ac:dyDescent="0.2">
      <c r="B6" s="103"/>
      <c r="C6" s="103"/>
      <c r="D6" s="6" t="s">
        <v>165</v>
      </c>
      <c r="E6" s="6" t="s">
        <v>166</v>
      </c>
    </row>
    <row r="7" spans="1:7" s="7" customFormat="1" ht="58.5" customHeight="1" x14ac:dyDescent="0.2">
      <c r="B7" s="104"/>
      <c r="C7" s="104"/>
      <c r="D7" s="8" t="s">
        <v>1</v>
      </c>
      <c r="E7" s="19" t="s">
        <v>1</v>
      </c>
    </row>
    <row r="8" spans="1:7" ht="13.5" thickBot="1" x14ac:dyDescent="0.25"/>
    <row r="9" spans="1:7" x14ac:dyDescent="0.2">
      <c r="B9" s="105" t="s">
        <v>44</v>
      </c>
      <c r="C9" s="106" t="s">
        <v>140</v>
      </c>
      <c r="D9" s="107">
        <v>47876</v>
      </c>
      <c r="E9" s="108">
        <v>61440</v>
      </c>
      <c r="F9" s="124"/>
      <c r="G9" s="124"/>
    </row>
    <row r="10" spans="1:7" x14ac:dyDescent="0.2">
      <c r="A10" s="3"/>
      <c r="B10" s="109" t="s">
        <v>45</v>
      </c>
      <c r="C10" s="110" t="s">
        <v>51</v>
      </c>
      <c r="D10" s="9">
        <v>-35068</v>
      </c>
      <c r="E10" s="60">
        <v>-49006</v>
      </c>
      <c r="F10" s="124"/>
      <c r="G10" s="124"/>
    </row>
    <row r="11" spans="1:7" x14ac:dyDescent="0.2">
      <c r="B11" s="111" t="s">
        <v>46</v>
      </c>
      <c r="C11" s="112" t="s">
        <v>52</v>
      </c>
      <c r="D11" s="9">
        <v>12808</v>
      </c>
      <c r="E11" s="60">
        <v>12434</v>
      </c>
      <c r="F11" s="124"/>
      <c r="G11" s="124"/>
    </row>
    <row r="12" spans="1:7" x14ac:dyDescent="0.2">
      <c r="B12" s="111" t="s">
        <v>159</v>
      </c>
      <c r="C12" s="112" t="s">
        <v>163</v>
      </c>
      <c r="D12" s="9">
        <v>4370</v>
      </c>
      <c r="E12" s="60">
        <v>4104</v>
      </c>
      <c r="G12" s="124"/>
    </row>
    <row r="13" spans="1:7" x14ac:dyDescent="0.2">
      <c r="B13" s="111" t="s">
        <v>160</v>
      </c>
      <c r="C13" s="112" t="s">
        <v>164</v>
      </c>
      <c r="D13" s="9">
        <v>-950</v>
      </c>
      <c r="E13" s="60">
        <v>-845</v>
      </c>
      <c r="G13" s="124"/>
    </row>
    <row r="14" spans="1:7" x14ac:dyDescent="0.2">
      <c r="B14" s="111" t="s">
        <v>47</v>
      </c>
      <c r="C14" s="112" t="s">
        <v>2</v>
      </c>
      <c r="D14" s="9">
        <v>3420</v>
      </c>
      <c r="E14" s="60">
        <v>3259</v>
      </c>
      <c r="F14" s="124"/>
      <c r="G14" s="124"/>
    </row>
    <row r="15" spans="1:7" x14ac:dyDescent="0.2">
      <c r="B15" s="111" t="s">
        <v>134</v>
      </c>
      <c r="C15" s="112" t="s">
        <v>141</v>
      </c>
      <c r="D15" s="9">
        <v>1893</v>
      </c>
      <c r="E15" s="60">
        <v>1695</v>
      </c>
      <c r="F15" s="124"/>
      <c r="G15" s="124"/>
    </row>
    <row r="16" spans="1:7" x14ac:dyDescent="0.2">
      <c r="B16" s="111" t="s">
        <v>3</v>
      </c>
      <c r="C16" s="112" t="s">
        <v>4</v>
      </c>
      <c r="D16" s="9">
        <v>3</v>
      </c>
      <c r="E16" s="60">
        <v>56</v>
      </c>
      <c r="F16" s="124"/>
      <c r="G16" s="124"/>
    </row>
    <row r="17" spans="1:12" x14ac:dyDescent="0.2">
      <c r="A17" s="7"/>
      <c r="B17" s="111" t="s">
        <v>5</v>
      </c>
      <c r="C17" s="112" t="s">
        <v>6</v>
      </c>
      <c r="D17" s="9">
        <v>50</v>
      </c>
      <c r="E17" s="60">
        <v>103</v>
      </c>
      <c r="F17" s="124"/>
      <c r="G17" s="124"/>
    </row>
    <row r="18" spans="1:12" s="11" customFormat="1" x14ac:dyDescent="0.2">
      <c r="A18" s="10"/>
      <c r="B18" s="113" t="s">
        <v>131</v>
      </c>
      <c r="C18" s="114" t="s">
        <v>7</v>
      </c>
      <c r="D18" s="115">
        <v>18174</v>
      </c>
      <c r="E18" s="116">
        <v>17547</v>
      </c>
      <c r="F18" s="124"/>
      <c r="G18" s="124"/>
      <c r="I18"/>
      <c r="L18"/>
    </row>
    <row r="19" spans="1:12" x14ac:dyDescent="0.2">
      <c r="B19" s="111" t="s">
        <v>8</v>
      </c>
      <c r="C19" s="112" t="s">
        <v>9</v>
      </c>
      <c r="D19" s="9">
        <v>-4311</v>
      </c>
      <c r="E19" s="60">
        <v>-4349</v>
      </c>
      <c r="F19" s="124"/>
      <c r="G19" s="124"/>
    </row>
    <row r="20" spans="1:12" x14ac:dyDescent="0.2">
      <c r="B20" s="111" t="s">
        <v>48</v>
      </c>
      <c r="C20" s="112" t="s">
        <v>53</v>
      </c>
      <c r="D20" s="9">
        <v>-2394</v>
      </c>
      <c r="E20" s="60">
        <v>-2892</v>
      </c>
      <c r="F20" s="124"/>
      <c r="G20" s="124"/>
    </row>
    <row r="21" spans="1:12" x14ac:dyDescent="0.2">
      <c r="B21" s="111" t="s">
        <v>135</v>
      </c>
      <c r="C21" s="112" t="s">
        <v>142</v>
      </c>
      <c r="D21" s="9">
        <v>-2018</v>
      </c>
      <c r="E21" s="60">
        <v>-1835</v>
      </c>
      <c r="F21" s="124"/>
      <c r="G21" s="124"/>
    </row>
    <row r="22" spans="1:12" s="11" customFormat="1" x14ac:dyDescent="0.2">
      <c r="A22" s="10"/>
      <c r="B22" s="113" t="s">
        <v>10</v>
      </c>
      <c r="C22" s="114" t="s">
        <v>143</v>
      </c>
      <c r="D22" s="115">
        <v>-8723</v>
      </c>
      <c r="E22" s="116">
        <v>-9076</v>
      </c>
      <c r="F22" s="124"/>
      <c r="G22" s="124"/>
      <c r="I22"/>
      <c r="L22"/>
    </row>
    <row r="23" spans="1:12" s="11" customFormat="1" x14ac:dyDescent="0.2">
      <c r="A23" s="10"/>
      <c r="B23" s="113" t="s">
        <v>49</v>
      </c>
      <c r="C23" s="114" t="s">
        <v>54</v>
      </c>
      <c r="D23" s="115">
        <v>9451</v>
      </c>
      <c r="E23" s="116">
        <v>8471</v>
      </c>
      <c r="F23" s="124"/>
      <c r="G23" s="124"/>
      <c r="I23"/>
      <c r="L23"/>
    </row>
    <row r="24" spans="1:12" s="11" customFormat="1" x14ac:dyDescent="0.2">
      <c r="A24" s="10"/>
      <c r="B24" s="111" t="s">
        <v>41</v>
      </c>
      <c r="C24" s="112" t="s">
        <v>55</v>
      </c>
      <c r="D24" s="9">
        <v>1009</v>
      </c>
      <c r="E24" s="60">
        <v>-589</v>
      </c>
      <c r="F24" s="124"/>
      <c r="G24" s="124"/>
      <c r="I24"/>
      <c r="L24"/>
    </row>
    <row r="25" spans="1:12" s="11" customFormat="1" x14ac:dyDescent="0.2">
      <c r="A25" s="10"/>
      <c r="B25" s="111" t="s">
        <v>42</v>
      </c>
      <c r="C25" s="112" t="s">
        <v>56</v>
      </c>
      <c r="D25" s="9">
        <v>15</v>
      </c>
      <c r="E25" s="60">
        <v>4</v>
      </c>
      <c r="F25" s="124"/>
      <c r="G25" s="124"/>
      <c r="I25"/>
      <c r="L25"/>
    </row>
    <row r="26" spans="1:12" x14ac:dyDescent="0.2">
      <c r="B26" s="113" t="s">
        <v>11</v>
      </c>
      <c r="C26" s="114" t="s">
        <v>57</v>
      </c>
      <c r="D26" s="115">
        <v>1024</v>
      </c>
      <c r="E26" s="116">
        <v>-585</v>
      </c>
      <c r="F26" s="124"/>
      <c r="G26" s="124"/>
    </row>
    <row r="27" spans="1:12" x14ac:dyDescent="0.2">
      <c r="B27" s="111" t="s">
        <v>50</v>
      </c>
      <c r="C27" s="112" t="s">
        <v>12</v>
      </c>
      <c r="D27" s="9">
        <v>169</v>
      </c>
      <c r="E27" s="60">
        <v>133</v>
      </c>
      <c r="F27" s="124"/>
      <c r="G27" s="124"/>
    </row>
    <row r="28" spans="1:12" ht="25.5" x14ac:dyDescent="0.2">
      <c r="B28" s="111" t="s">
        <v>138</v>
      </c>
      <c r="C28" s="112" t="s">
        <v>144</v>
      </c>
      <c r="D28" s="9">
        <v>0</v>
      </c>
      <c r="E28" s="60">
        <v>-54</v>
      </c>
      <c r="F28" s="124"/>
      <c r="G28" s="124"/>
    </row>
    <row r="29" spans="1:12" x14ac:dyDescent="0.2">
      <c r="B29" s="111" t="s">
        <v>43</v>
      </c>
      <c r="C29" s="112" t="s">
        <v>145</v>
      </c>
      <c r="D29" s="9">
        <v>0</v>
      </c>
      <c r="E29" s="60">
        <v>0</v>
      </c>
      <c r="F29" s="124"/>
      <c r="G29" s="124"/>
    </row>
    <row r="30" spans="1:12" x14ac:dyDescent="0.2">
      <c r="B30" s="111" t="s">
        <v>58</v>
      </c>
      <c r="C30" s="112" t="s">
        <v>146</v>
      </c>
      <c r="D30" s="9">
        <v>12</v>
      </c>
      <c r="E30" s="60">
        <v>-33</v>
      </c>
      <c r="F30" s="124"/>
      <c r="G30" s="124"/>
    </row>
    <row r="31" spans="1:12" s="11" customFormat="1" x14ac:dyDescent="0.2">
      <c r="A31" s="10"/>
      <c r="B31" s="113" t="s">
        <v>139</v>
      </c>
      <c r="C31" s="114" t="s">
        <v>13</v>
      </c>
      <c r="D31" s="115">
        <v>10656</v>
      </c>
      <c r="E31" s="116">
        <v>7932</v>
      </c>
      <c r="F31" s="124"/>
      <c r="G31" s="124"/>
      <c r="I31"/>
      <c r="L31"/>
    </row>
    <row r="32" spans="1:12" x14ac:dyDescent="0.2">
      <c r="B32" s="111" t="s">
        <v>136</v>
      </c>
      <c r="C32" s="112" t="s">
        <v>147</v>
      </c>
      <c r="D32" s="9">
        <v>-1779</v>
      </c>
      <c r="E32" s="60">
        <v>-1477</v>
      </c>
      <c r="F32" s="124"/>
      <c r="G32" s="124"/>
    </row>
    <row r="33" spans="1:12" s="11" customFormat="1" x14ac:dyDescent="0.2">
      <c r="A33" s="10"/>
      <c r="B33" s="113" t="s">
        <v>60</v>
      </c>
      <c r="C33" s="114" t="s">
        <v>59</v>
      </c>
      <c r="D33" s="115">
        <v>8877</v>
      </c>
      <c r="E33" s="116">
        <v>6455</v>
      </c>
      <c r="F33" s="124"/>
      <c r="G33" s="124"/>
      <c r="I33"/>
      <c r="L33"/>
    </row>
    <row r="34" spans="1:12" x14ac:dyDescent="0.2">
      <c r="B34" s="31" t="s">
        <v>14</v>
      </c>
      <c r="C34" s="117" t="s">
        <v>17</v>
      </c>
      <c r="D34" s="9">
        <v>68</v>
      </c>
      <c r="E34" s="60">
        <v>111</v>
      </c>
      <c r="F34" s="124"/>
      <c r="G34" s="124"/>
    </row>
    <row r="35" spans="1:12" s="11" customFormat="1" x14ac:dyDescent="0.2">
      <c r="A35" s="10"/>
      <c r="B35" s="118" t="s">
        <v>16</v>
      </c>
      <c r="C35" s="119" t="s">
        <v>15</v>
      </c>
      <c r="D35" s="9">
        <v>8809</v>
      </c>
      <c r="E35" s="60">
        <v>6344</v>
      </c>
      <c r="F35" s="124"/>
      <c r="G35" s="124"/>
      <c r="I35"/>
      <c r="L35"/>
    </row>
    <row r="36" spans="1:12" ht="13.5" thickBot="1" x14ac:dyDescent="0.25">
      <c r="B36" s="120" t="s">
        <v>161</v>
      </c>
      <c r="C36" s="121" t="s">
        <v>162</v>
      </c>
      <c r="D36" s="122">
        <v>93.29</v>
      </c>
      <c r="E36" s="123">
        <v>67.180000000000007</v>
      </c>
      <c r="F36" s="124"/>
      <c r="G36" s="124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9B0B-BE54-49F7-B3FE-222EE83FC5CE}">
  <sheetPr>
    <pageSetUpPr fitToPage="1"/>
  </sheetPr>
  <dimension ref="A1:J29"/>
  <sheetViews>
    <sheetView showGridLines="0" zoomScaleNormal="100" workbookViewId="0"/>
  </sheetViews>
  <sheetFormatPr defaultColWidth="9.140625" defaultRowHeight="12.75" x14ac:dyDescent="0.2"/>
  <cols>
    <col min="1" max="1" width="9.140625" style="7"/>
    <col min="2" max="2" width="69.42578125" style="30" customWidth="1" collapsed="1"/>
    <col min="3" max="3" width="75.140625" style="30" customWidth="1"/>
    <col min="4" max="5" width="14.85546875" style="30" customWidth="1"/>
    <col min="6" max="6" width="9.140625" style="7"/>
    <col min="7" max="7" width="17.7109375" style="7" customWidth="1"/>
    <col min="8" max="8" width="11.28515625" style="7" bestFit="1" customWidth="1"/>
    <col min="9" max="9" width="20.7109375" style="7" customWidth="1"/>
    <col min="10" max="16384" width="9.140625" style="7"/>
  </cols>
  <sheetData>
    <row r="1" spans="2:10" ht="18" x14ac:dyDescent="0.25">
      <c r="B1" s="2" t="s">
        <v>90</v>
      </c>
      <c r="C1" s="2"/>
      <c r="D1" s="2"/>
      <c r="E1" s="2"/>
    </row>
    <row r="2" spans="2:10" ht="18" customHeight="1" x14ac:dyDescent="0.25">
      <c r="B2" s="2"/>
      <c r="C2" s="2"/>
      <c r="D2" s="2"/>
      <c r="E2" s="2"/>
    </row>
    <row r="3" spans="2:10" ht="12" customHeight="1" x14ac:dyDescent="0.25">
      <c r="B3" s="13" t="s">
        <v>18</v>
      </c>
      <c r="C3" s="2"/>
      <c r="D3" s="2"/>
      <c r="E3" s="2"/>
    </row>
    <row r="4" spans="2:10" ht="12" customHeight="1" x14ac:dyDescent="0.25">
      <c r="B4" s="14"/>
      <c r="C4" s="14"/>
      <c r="D4" s="14"/>
      <c r="E4" s="14"/>
    </row>
    <row r="5" spans="2:10" ht="24" x14ac:dyDescent="0.2">
      <c r="B5" s="4" t="s">
        <v>0</v>
      </c>
      <c r="C5" s="15"/>
      <c r="D5" s="15"/>
      <c r="E5" s="15"/>
    </row>
    <row r="6" spans="2:10" ht="15" customHeight="1" x14ac:dyDescent="0.2">
      <c r="B6" s="5"/>
      <c r="C6" s="16"/>
      <c r="D6" s="16"/>
      <c r="E6" s="16"/>
    </row>
    <row r="7" spans="2:10" ht="15" x14ac:dyDescent="0.2">
      <c r="B7" s="17"/>
      <c r="C7" s="17"/>
      <c r="D7" s="62"/>
      <c r="E7" s="62"/>
    </row>
    <row r="8" spans="2:10" ht="15" x14ac:dyDescent="0.25">
      <c r="B8" s="18"/>
      <c r="C8" s="18"/>
      <c r="D8" s="6" t="s">
        <v>165</v>
      </c>
      <c r="E8" s="6" t="s">
        <v>166</v>
      </c>
    </row>
    <row r="9" spans="2:10" ht="55.5" customHeight="1" thickBot="1" x14ac:dyDescent="0.3">
      <c r="B9" s="18"/>
      <c r="C9" s="18"/>
      <c r="D9" s="8" t="s">
        <v>1</v>
      </c>
      <c r="E9" s="19" t="s">
        <v>1</v>
      </c>
    </row>
    <row r="10" spans="2:10" x14ac:dyDescent="0.2">
      <c r="B10" s="40" t="s">
        <v>60</v>
      </c>
      <c r="C10" s="46" t="s">
        <v>59</v>
      </c>
      <c r="D10" s="52">
        <v>8877</v>
      </c>
      <c r="E10" s="53">
        <v>6455</v>
      </c>
      <c r="F10" s="61"/>
      <c r="G10" s="61"/>
    </row>
    <row r="11" spans="2:10" ht="27" customHeight="1" x14ac:dyDescent="0.2">
      <c r="B11" s="39" t="s">
        <v>92</v>
      </c>
      <c r="C11" s="47" t="s">
        <v>104</v>
      </c>
      <c r="D11" s="22"/>
      <c r="E11" s="48"/>
      <c r="F11" s="61"/>
      <c r="G11" s="61"/>
    </row>
    <row r="12" spans="2:10" x14ac:dyDescent="0.2">
      <c r="B12" s="20" t="s">
        <v>93</v>
      </c>
      <c r="C12" s="21" t="s">
        <v>105</v>
      </c>
      <c r="D12" s="22">
        <v>0</v>
      </c>
      <c r="E12" s="48">
        <v>0</v>
      </c>
      <c r="F12" s="61"/>
      <c r="G12" s="61"/>
    </row>
    <row r="13" spans="2:10" x14ac:dyDescent="0.2">
      <c r="B13" s="20" t="s">
        <v>94</v>
      </c>
      <c r="C13" s="23" t="s">
        <v>106</v>
      </c>
      <c r="D13" s="22">
        <v>0</v>
      </c>
      <c r="E13" s="48">
        <v>0</v>
      </c>
      <c r="F13" s="61"/>
      <c r="G13" s="61"/>
    </row>
    <row r="14" spans="2:10" ht="25.5" customHeight="1" x14ac:dyDescent="0.2">
      <c r="B14" s="39" t="s">
        <v>95</v>
      </c>
      <c r="C14" s="45" t="s">
        <v>107</v>
      </c>
      <c r="D14" s="22"/>
      <c r="E14" s="48"/>
      <c r="F14" s="61"/>
      <c r="G14" s="61"/>
    </row>
    <row r="15" spans="2:10" x14ac:dyDescent="0.2">
      <c r="B15" s="56" t="s">
        <v>96</v>
      </c>
      <c r="C15" s="57" t="s">
        <v>108</v>
      </c>
      <c r="D15" s="58"/>
      <c r="E15" s="59"/>
      <c r="F15" s="61"/>
      <c r="G15" s="61"/>
    </row>
    <row r="16" spans="2:10" s="27" customFormat="1" x14ac:dyDescent="0.2">
      <c r="B16" s="36" t="s">
        <v>115</v>
      </c>
      <c r="C16" s="37" t="s">
        <v>116</v>
      </c>
      <c r="D16" s="38">
        <v>-68</v>
      </c>
      <c r="E16" s="49">
        <v>137</v>
      </c>
      <c r="F16" s="61"/>
      <c r="G16" s="61"/>
      <c r="H16" s="7"/>
      <c r="J16" s="7"/>
    </row>
    <row r="17" spans="1:10" s="27" customFormat="1" x14ac:dyDescent="0.2">
      <c r="B17" s="36" t="s">
        <v>114</v>
      </c>
      <c r="C17" s="37" t="s">
        <v>117</v>
      </c>
      <c r="D17" s="38">
        <v>10</v>
      </c>
      <c r="E17" s="49">
        <v>-240</v>
      </c>
      <c r="F17" s="61"/>
      <c r="G17" s="61"/>
      <c r="H17" s="7"/>
      <c r="J17" s="7"/>
    </row>
    <row r="18" spans="1:10" s="27" customFormat="1" x14ac:dyDescent="0.2">
      <c r="B18" s="24" t="s">
        <v>97</v>
      </c>
      <c r="C18" s="25" t="s">
        <v>148</v>
      </c>
      <c r="D18" s="38">
        <v>5</v>
      </c>
      <c r="E18" s="49">
        <v>-13</v>
      </c>
      <c r="F18" s="61"/>
      <c r="G18" s="61"/>
      <c r="H18" s="7"/>
      <c r="J18" s="7"/>
    </row>
    <row r="19" spans="1:10" x14ac:dyDescent="0.2">
      <c r="B19" s="24" t="s">
        <v>98</v>
      </c>
      <c r="C19" s="25" t="s">
        <v>109</v>
      </c>
      <c r="D19" s="38">
        <v>-9</v>
      </c>
      <c r="E19" s="49">
        <v>13</v>
      </c>
      <c r="F19" s="61"/>
      <c r="G19" s="61"/>
    </row>
    <row r="20" spans="1:10" x14ac:dyDescent="0.2">
      <c r="B20" s="24" t="s">
        <v>99</v>
      </c>
      <c r="C20" s="25" t="s">
        <v>110</v>
      </c>
      <c r="D20" s="38">
        <v>13</v>
      </c>
      <c r="E20" s="49">
        <v>-15</v>
      </c>
      <c r="F20" s="61"/>
      <c r="G20" s="61"/>
    </row>
    <row r="21" spans="1:10" ht="13.5" customHeight="1" x14ac:dyDescent="0.2">
      <c r="B21" s="24" t="s">
        <v>123</v>
      </c>
      <c r="C21" s="25" t="s">
        <v>113</v>
      </c>
      <c r="D21" s="38">
        <v>-1</v>
      </c>
      <c r="E21" s="49">
        <v>0</v>
      </c>
      <c r="F21" s="61"/>
      <c r="G21" s="61"/>
    </row>
    <row r="22" spans="1:10" x14ac:dyDescent="0.2">
      <c r="B22" s="31" t="s">
        <v>155</v>
      </c>
      <c r="C22" s="32" t="s">
        <v>156</v>
      </c>
      <c r="D22" s="38">
        <v>2</v>
      </c>
      <c r="E22" s="49">
        <v>-20</v>
      </c>
      <c r="F22" s="61"/>
      <c r="G22" s="61"/>
    </row>
    <row r="23" spans="1:10" x14ac:dyDescent="0.2">
      <c r="B23" s="24" t="s">
        <v>100</v>
      </c>
      <c r="C23" s="25" t="s">
        <v>111</v>
      </c>
      <c r="D23" s="9">
        <v>0</v>
      </c>
      <c r="E23" s="60">
        <v>0</v>
      </c>
      <c r="F23" s="61"/>
      <c r="G23" s="61"/>
    </row>
    <row r="24" spans="1:10" x14ac:dyDescent="0.2">
      <c r="A24"/>
      <c r="B24" s="12" t="s">
        <v>101</v>
      </c>
      <c r="C24" s="44" t="s">
        <v>149</v>
      </c>
      <c r="D24" s="50">
        <v>-48</v>
      </c>
      <c r="E24" s="55">
        <v>-138</v>
      </c>
      <c r="F24" s="61"/>
      <c r="G24" s="61"/>
    </row>
    <row r="25" spans="1:10" x14ac:dyDescent="0.2">
      <c r="A25"/>
      <c r="B25" s="12" t="s">
        <v>102</v>
      </c>
      <c r="C25" s="44" t="s">
        <v>112</v>
      </c>
      <c r="D25" s="50">
        <v>8829</v>
      </c>
      <c r="E25" s="55">
        <v>6317</v>
      </c>
      <c r="F25" s="61"/>
      <c r="G25" s="61"/>
    </row>
    <row r="26" spans="1:10" x14ac:dyDescent="0.2">
      <c r="A26"/>
      <c r="B26" s="33" t="s">
        <v>119</v>
      </c>
      <c r="C26" s="34" t="s">
        <v>121</v>
      </c>
      <c r="D26" s="26">
        <v>65</v>
      </c>
      <c r="E26" s="49">
        <v>113</v>
      </c>
      <c r="F26" s="61"/>
      <c r="G26" s="61"/>
    </row>
    <row r="27" spans="1:10" ht="13.5" thickBot="1" x14ac:dyDescent="0.25">
      <c r="A27"/>
      <c r="B27" s="41" t="s">
        <v>120</v>
      </c>
      <c r="C27" s="43" t="s">
        <v>122</v>
      </c>
      <c r="D27" s="51">
        <v>8764</v>
      </c>
      <c r="E27" s="54">
        <v>6204</v>
      </c>
      <c r="F27" s="61"/>
      <c r="G27" s="61"/>
    </row>
    <row r="28" spans="1:10" ht="23.25" x14ac:dyDescent="0.25">
      <c r="A28"/>
      <c r="B28" s="42" t="s">
        <v>103</v>
      </c>
      <c r="C28" s="42" t="s">
        <v>118</v>
      </c>
      <c r="D28" s="35"/>
      <c r="E28" s="28"/>
      <c r="F28" s="61"/>
      <c r="G28" s="61"/>
    </row>
    <row r="29" spans="1:10" ht="15" x14ac:dyDescent="0.25">
      <c r="B29" s="29"/>
      <c r="C29" s="29"/>
      <c r="D29" s="29"/>
      <c r="E29" s="29"/>
    </row>
  </sheetData>
  <pageMargins left="0.78740157499999996" right="0.78740157499999996" top="0.984251969" bottom="0.984251969" header="0.4921259845" footer="0.4921259845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I45"/>
  <sheetViews>
    <sheetView showGridLines="0" zoomScaleNormal="100" workbookViewId="0"/>
  </sheetViews>
  <sheetFormatPr defaultColWidth="9.140625" defaultRowHeight="12.75" x14ac:dyDescent="0.2"/>
  <cols>
    <col min="1" max="1" width="9.140625" style="7"/>
    <col min="2" max="2" width="69.5703125" style="99" customWidth="1" collapsed="1"/>
    <col min="3" max="3" width="72.140625" style="99" customWidth="1"/>
    <col min="4" max="5" width="16.7109375" style="99" customWidth="1"/>
    <col min="6" max="7" width="9.140625" style="7"/>
    <col min="8" max="8" width="26.42578125" style="7" customWidth="1"/>
    <col min="9" max="16384" width="9.140625" style="7"/>
  </cols>
  <sheetData>
    <row r="1" spans="2:9" ht="18" x14ac:dyDescent="0.25">
      <c r="B1" s="63" t="s">
        <v>89</v>
      </c>
      <c r="C1" s="63"/>
      <c r="D1" s="63"/>
      <c r="E1" s="63"/>
    </row>
    <row r="2" spans="2:9" ht="18" customHeight="1" x14ac:dyDescent="0.25">
      <c r="B2" s="63"/>
      <c r="C2" s="63"/>
      <c r="D2" s="63"/>
      <c r="E2" s="63"/>
    </row>
    <row r="3" spans="2:9" ht="12" customHeight="1" x14ac:dyDescent="0.25">
      <c r="B3" s="72" t="s">
        <v>18</v>
      </c>
      <c r="C3" s="63"/>
      <c r="D3" s="63"/>
      <c r="E3" s="63"/>
    </row>
    <row r="4" spans="2:9" ht="12" customHeight="1" x14ac:dyDescent="0.25">
      <c r="B4" s="63"/>
      <c r="C4" s="63"/>
      <c r="D4" s="63"/>
      <c r="E4" s="63"/>
    </row>
    <row r="5" spans="2:9" ht="24" x14ac:dyDescent="0.2">
      <c r="B5" s="64" t="s">
        <v>0</v>
      </c>
      <c r="C5" s="73"/>
      <c r="D5" s="73"/>
      <c r="E5" s="73"/>
    </row>
    <row r="6" spans="2:9" ht="15" customHeight="1" x14ac:dyDescent="0.2">
      <c r="B6" s="66"/>
      <c r="C6" s="73"/>
      <c r="D6" s="73"/>
      <c r="E6" s="73"/>
    </row>
    <row r="7" spans="2:9" ht="15" x14ac:dyDescent="0.2">
      <c r="B7" s="74"/>
      <c r="C7" s="74"/>
      <c r="D7" s="65"/>
      <c r="E7" s="74"/>
    </row>
    <row r="8" spans="2:9" ht="15" x14ac:dyDescent="0.25">
      <c r="B8" s="75"/>
      <c r="C8" s="75"/>
      <c r="D8" s="76" t="s">
        <v>167</v>
      </c>
      <c r="E8" s="76" t="s">
        <v>158</v>
      </c>
    </row>
    <row r="9" spans="2:9" ht="60" customHeight="1" thickBot="1" x14ac:dyDescent="0.3">
      <c r="B9" s="75" t="s">
        <v>19</v>
      </c>
      <c r="C9" s="75" t="s">
        <v>20</v>
      </c>
      <c r="D9" s="67" t="s">
        <v>1</v>
      </c>
      <c r="E9" s="67" t="s">
        <v>157</v>
      </c>
    </row>
    <row r="10" spans="2:9" x14ac:dyDescent="0.2">
      <c r="B10" s="77" t="s">
        <v>73</v>
      </c>
      <c r="C10" s="78" t="s">
        <v>21</v>
      </c>
      <c r="D10" s="79">
        <v>74426</v>
      </c>
      <c r="E10" s="80">
        <v>72956</v>
      </c>
      <c r="F10" s="61"/>
      <c r="H10" s="61"/>
    </row>
    <row r="11" spans="2:9" x14ac:dyDescent="0.2">
      <c r="B11" s="81" t="s">
        <v>124</v>
      </c>
      <c r="C11" s="82" t="s">
        <v>127</v>
      </c>
      <c r="D11" s="83">
        <v>45602</v>
      </c>
      <c r="E11" s="84">
        <v>41790</v>
      </c>
      <c r="F11" s="61"/>
      <c r="H11" s="61"/>
    </row>
    <row r="12" spans="2:9" x14ac:dyDescent="0.2">
      <c r="B12" s="81" t="s">
        <v>125</v>
      </c>
      <c r="C12" s="82" t="s">
        <v>150</v>
      </c>
      <c r="D12" s="83">
        <v>0</v>
      </c>
      <c r="E12" s="84">
        <v>0</v>
      </c>
      <c r="F12" s="61"/>
      <c r="H12" s="61"/>
    </row>
    <row r="13" spans="2:9" ht="25.5" x14ac:dyDescent="0.2">
      <c r="B13" s="81" t="s">
        <v>126</v>
      </c>
      <c r="C13" s="82" t="s">
        <v>128</v>
      </c>
      <c r="D13" s="83">
        <v>0</v>
      </c>
      <c r="E13" s="84">
        <v>0</v>
      </c>
      <c r="F13" s="61"/>
      <c r="H13" s="61"/>
    </row>
    <row r="14" spans="2:9" x14ac:dyDescent="0.2">
      <c r="B14" s="81" t="s">
        <v>22</v>
      </c>
      <c r="C14" s="82" t="s">
        <v>151</v>
      </c>
      <c r="D14" s="83">
        <v>6952</v>
      </c>
      <c r="E14" s="84">
        <v>6896</v>
      </c>
      <c r="F14" s="61"/>
      <c r="H14" s="61"/>
    </row>
    <row r="15" spans="2:9" x14ac:dyDescent="0.2">
      <c r="B15" s="81" t="s">
        <v>74</v>
      </c>
      <c r="C15" s="82" t="s">
        <v>152</v>
      </c>
      <c r="D15" s="83">
        <v>10148</v>
      </c>
      <c r="E15" s="84">
        <v>11311</v>
      </c>
      <c r="F15" s="61"/>
      <c r="H15" s="61"/>
    </row>
    <row r="16" spans="2:9" s="27" customFormat="1" x14ac:dyDescent="0.2">
      <c r="B16" s="81" t="s">
        <v>23</v>
      </c>
      <c r="C16" s="82" t="s">
        <v>130</v>
      </c>
      <c r="D16" s="68">
        <v>1437246</v>
      </c>
      <c r="E16" s="69">
        <v>1371730</v>
      </c>
      <c r="F16" s="61"/>
      <c r="G16" s="7"/>
      <c r="H16" s="61"/>
      <c r="I16" s="7"/>
    </row>
    <row r="17" spans="1:9" s="27" customFormat="1" x14ac:dyDescent="0.2">
      <c r="B17" s="81" t="s">
        <v>75</v>
      </c>
      <c r="C17" s="82" t="s">
        <v>63</v>
      </c>
      <c r="D17" s="68">
        <v>-532</v>
      </c>
      <c r="E17" s="69">
        <v>-657</v>
      </c>
      <c r="F17" s="61"/>
      <c r="G17" s="7"/>
      <c r="H17" s="61"/>
      <c r="I17" s="7"/>
    </row>
    <row r="18" spans="1:9" s="27" customFormat="1" x14ac:dyDescent="0.2">
      <c r="B18" s="81" t="s">
        <v>76</v>
      </c>
      <c r="C18" s="82" t="s">
        <v>147</v>
      </c>
      <c r="D18" s="68">
        <v>468</v>
      </c>
      <c r="E18" s="69">
        <v>276</v>
      </c>
      <c r="F18" s="61"/>
      <c r="G18" s="7"/>
      <c r="H18" s="61"/>
      <c r="I18" s="7"/>
    </row>
    <row r="19" spans="1:9" x14ac:dyDescent="0.2">
      <c r="B19" s="70" t="s">
        <v>77</v>
      </c>
      <c r="C19" s="85" t="s">
        <v>61</v>
      </c>
      <c r="D19" s="86">
        <v>241</v>
      </c>
      <c r="E19" s="69">
        <v>253</v>
      </c>
      <c r="F19" s="61"/>
      <c r="H19" s="61"/>
    </row>
    <row r="20" spans="1:9" x14ac:dyDescent="0.2">
      <c r="B20" s="70" t="s">
        <v>78</v>
      </c>
      <c r="C20" s="85" t="s">
        <v>62</v>
      </c>
      <c r="D20" s="86">
        <v>5215</v>
      </c>
      <c r="E20" s="69">
        <v>6163</v>
      </c>
      <c r="F20" s="61"/>
      <c r="H20" s="61"/>
    </row>
    <row r="21" spans="1:9" x14ac:dyDescent="0.2">
      <c r="B21" s="70" t="s">
        <v>79</v>
      </c>
      <c r="C21" s="85" t="s">
        <v>24</v>
      </c>
      <c r="D21" s="86">
        <v>2273</v>
      </c>
      <c r="E21" s="69">
        <v>2675</v>
      </c>
      <c r="F21" s="61"/>
      <c r="H21" s="61"/>
    </row>
    <row r="22" spans="1:9" x14ac:dyDescent="0.2">
      <c r="B22" s="70" t="s">
        <v>25</v>
      </c>
      <c r="C22" s="85" t="s">
        <v>26</v>
      </c>
      <c r="D22" s="86">
        <v>10829</v>
      </c>
      <c r="E22" s="69">
        <v>10796</v>
      </c>
      <c r="F22" s="61"/>
      <c r="H22" s="61"/>
    </row>
    <row r="23" spans="1:9" x14ac:dyDescent="0.2">
      <c r="A23"/>
      <c r="B23" s="70" t="s">
        <v>27</v>
      </c>
      <c r="C23" s="85" t="s">
        <v>28</v>
      </c>
      <c r="D23" s="86">
        <v>7967</v>
      </c>
      <c r="E23" s="69">
        <v>7972</v>
      </c>
      <c r="F23" s="61"/>
      <c r="H23" s="61"/>
    </row>
    <row r="24" spans="1:9" x14ac:dyDescent="0.2">
      <c r="A24"/>
      <c r="B24" s="71" t="s">
        <v>29</v>
      </c>
      <c r="C24" s="87" t="s">
        <v>29</v>
      </c>
      <c r="D24" s="86">
        <v>3752</v>
      </c>
      <c r="E24" s="69">
        <v>3752</v>
      </c>
      <c r="F24" s="61"/>
      <c r="H24" s="61"/>
    </row>
    <row r="25" spans="1:9" x14ac:dyDescent="0.2">
      <c r="A25"/>
      <c r="B25" s="88" t="s">
        <v>80</v>
      </c>
      <c r="C25" s="89" t="s">
        <v>64</v>
      </c>
      <c r="D25" s="86">
        <v>9</v>
      </c>
      <c r="E25" s="69">
        <v>87</v>
      </c>
      <c r="F25" s="61"/>
      <c r="H25" s="61"/>
    </row>
    <row r="26" spans="1:9" ht="13.5" thickBot="1" x14ac:dyDescent="0.25">
      <c r="A26"/>
      <c r="B26" s="90" t="s">
        <v>30</v>
      </c>
      <c r="C26" s="91" t="s">
        <v>65</v>
      </c>
      <c r="D26" s="92">
        <v>1604596</v>
      </c>
      <c r="E26" s="93">
        <v>1536000</v>
      </c>
      <c r="F26" s="61"/>
      <c r="H26" s="61"/>
    </row>
    <row r="27" spans="1:9" ht="15.75" x14ac:dyDescent="0.25">
      <c r="A27"/>
      <c r="B27" s="94"/>
      <c r="C27" s="94"/>
      <c r="D27" s="94"/>
      <c r="E27" s="94"/>
      <c r="H27" s="61"/>
    </row>
    <row r="28" spans="1:9" ht="15.75" thickBot="1" x14ac:dyDescent="0.3">
      <c r="A28"/>
      <c r="B28" s="75" t="s">
        <v>91</v>
      </c>
      <c r="C28" s="95" t="s">
        <v>31</v>
      </c>
      <c r="D28" s="76" t="str">
        <f>D8</f>
        <v>30 Jun 2025</v>
      </c>
      <c r="E28" s="76" t="str">
        <f>E8</f>
        <v>31 Dec 2024</v>
      </c>
      <c r="H28" s="61"/>
    </row>
    <row r="29" spans="1:9" x14ac:dyDescent="0.2">
      <c r="A29"/>
      <c r="B29" s="96" t="s">
        <v>32</v>
      </c>
      <c r="C29" s="78" t="s">
        <v>33</v>
      </c>
      <c r="D29" s="78">
        <v>0</v>
      </c>
      <c r="E29" s="80">
        <v>0</v>
      </c>
      <c r="F29" s="61"/>
      <c r="H29" s="61"/>
    </row>
    <row r="30" spans="1:9" x14ac:dyDescent="0.2">
      <c r="A30"/>
      <c r="B30" s="81" t="s">
        <v>129</v>
      </c>
      <c r="C30" s="82" t="s">
        <v>132</v>
      </c>
      <c r="D30" s="83">
        <v>36763</v>
      </c>
      <c r="E30" s="84">
        <v>47138</v>
      </c>
      <c r="F30" s="61"/>
      <c r="H30" s="61"/>
    </row>
    <row r="31" spans="1:9" x14ac:dyDescent="0.2">
      <c r="A31"/>
      <c r="B31" s="81" t="s">
        <v>34</v>
      </c>
      <c r="C31" s="82" t="s">
        <v>35</v>
      </c>
      <c r="D31" s="83">
        <v>24946</v>
      </c>
      <c r="E31" s="84">
        <v>28154</v>
      </c>
      <c r="F31" s="61"/>
      <c r="H31" s="61"/>
    </row>
    <row r="32" spans="1:9" x14ac:dyDescent="0.2">
      <c r="A32"/>
      <c r="B32" s="97" t="s">
        <v>153</v>
      </c>
      <c r="C32" s="87" t="s">
        <v>154</v>
      </c>
      <c r="D32" s="83">
        <v>1363407</v>
      </c>
      <c r="E32" s="84">
        <v>1281395</v>
      </c>
      <c r="F32" s="61"/>
      <c r="H32" s="61"/>
    </row>
    <row r="33" spans="1:8" x14ac:dyDescent="0.2">
      <c r="A33"/>
      <c r="B33" s="97" t="s">
        <v>75</v>
      </c>
      <c r="C33" s="87" t="s">
        <v>63</v>
      </c>
      <c r="D33" s="83">
        <v>-29035</v>
      </c>
      <c r="E33" s="84">
        <v>-31764</v>
      </c>
      <c r="F33" s="61"/>
      <c r="H33" s="61"/>
    </row>
    <row r="34" spans="1:8" x14ac:dyDescent="0.2">
      <c r="A34"/>
      <c r="B34" s="81" t="s">
        <v>81</v>
      </c>
      <c r="C34" s="85" t="s">
        <v>147</v>
      </c>
      <c r="D34" s="83">
        <v>87</v>
      </c>
      <c r="E34" s="84">
        <v>189</v>
      </c>
      <c r="F34" s="61"/>
      <c r="H34" s="61"/>
    </row>
    <row r="35" spans="1:8" x14ac:dyDescent="0.2">
      <c r="A35"/>
      <c r="B35" s="81" t="s">
        <v>82</v>
      </c>
      <c r="C35" s="85" t="s">
        <v>66</v>
      </c>
      <c r="D35" s="83">
        <v>760</v>
      </c>
      <c r="E35" s="84">
        <v>611</v>
      </c>
      <c r="F35" s="61"/>
      <c r="H35" s="61"/>
    </row>
    <row r="36" spans="1:8" x14ac:dyDescent="0.2">
      <c r="A36"/>
      <c r="B36" s="81" t="s">
        <v>83</v>
      </c>
      <c r="C36" s="85" t="s">
        <v>67</v>
      </c>
      <c r="D36" s="83">
        <v>22759</v>
      </c>
      <c r="E36" s="84">
        <v>13788</v>
      </c>
      <c r="F36" s="61"/>
      <c r="H36" s="61"/>
    </row>
    <row r="37" spans="1:8" x14ac:dyDescent="0.2">
      <c r="A37"/>
      <c r="B37" s="81" t="s">
        <v>84</v>
      </c>
      <c r="C37" s="85" t="s">
        <v>68</v>
      </c>
      <c r="D37" s="83">
        <v>791</v>
      </c>
      <c r="E37" s="84">
        <v>737</v>
      </c>
      <c r="F37" s="61"/>
      <c r="H37" s="61"/>
    </row>
    <row r="38" spans="1:8" x14ac:dyDescent="0.2">
      <c r="B38" s="71" t="s">
        <v>137</v>
      </c>
      <c r="C38" s="87" t="s">
        <v>133</v>
      </c>
      <c r="D38" s="83">
        <v>64536</v>
      </c>
      <c r="E38" s="84">
        <v>65715</v>
      </c>
      <c r="F38" s="61"/>
      <c r="H38" s="61"/>
    </row>
    <row r="39" spans="1:8" ht="13.5" thickBot="1" x14ac:dyDescent="0.25">
      <c r="B39" s="90" t="s">
        <v>36</v>
      </c>
      <c r="C39" s="91" t="s">
        <v>69</v>
      </c>
      <c r="D39" s="92">
        <v>1485014</v>
      </c>
      <c r="E39" s="93">
        <v>1405963</v>
      </c>
      <c r="F39" s="61"/>
      <c r="H39" s="61"/>
    </row>
    <row r="40" spans="1:8" x14ac:dyDescent="0.2">
      <c r="B40" s="71" t="s">
        <v>37</v>
      </c>
      <c r="C40" s="87" t="s">
        <v>38</v>
      </c>
      <c r="D40" s="86">
        <v>19005</v>
      </c>
      <c r="E40" s="98">
        <v>19005</v>
      </c>
      <c r="F40" s="61"/>
      <c r="H40" s="61"/>
    </row>
    <row r="41" spans="1:8" x14ac:dyDescent="0.2">
      <c r="B41" s="70" t="s">
        <v>85</v>
      </c>
      <c r="C41" s="85" t="s">
        <v>87</v>
      </c>
      <c r="D41" s="86">
        <v>98930</v>
      </c>
      <c r="E41" s="98">
        <v>107653</v>
      </c>
      <c r="F41" s="61"/>
      <c r="H41" s="61"/>
    </row>
    <row r="42" spans="1:8" x14ac:dyDescent="0.2">
      <c r="B42" s="70" t="s">
        <v>39</v>
      </c>
      <c r="C42" s="87" t="s">
        <v>70</v>
      </c>
      <c r="D42" s="86">
        <v>1647</v>
      </c>
      <c r="E42" s="98">
        <v>3379</v>
      </c>
      <c r="F42" s="61"/>
      <c r="H42" s="61"/>
    </row>
    <row r="43" spans="1:8" ht="13.5" thickBot="1" x14ac:dyDescent="0.25">
      <c r="B43" s="90" t="s">
        <v>40</v>
      </c>
      <c r="C43" s="91" t="s">
        <v>71</v>
      </c>
      <c r="D43" s="92">
        <v>119582</v>
      </c>
      <c r="E43" s="93">
        <v>130037</v>
      </c>
      <c r="F43" s="61"/>
      <c r="H43" s="61"/>
    </row>
    <row r="44" spans="1:8" ht="13.5" thickBot="1" x14ac:dyDescent="0.25">
      <c r="B44" s="90" t="s">
        <v>86</v>
      </c>
      <c r="C44" s="91" t="s">
        <v>72</v>
      </c>
      <c r="D44" s="92">
        <v>1604596</v>
      </c>
      <c r="E44" s="93">
        <v>1536000</v>
      </c>
      <c r="F44" s="61"/>
      <c r="H44" s="61"/>
    </row>
    <row r="45" spans="1:8" ht="15" x14ac:dyDescent="0.25">
      <c r="B45" s="95"/>
      <c r="C45" s="95"/>
      <c r="D45" s="95"/>
      <c r="E45" s="95"/>
    </row>
  </sheetData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Income</vt:lpstr>
      <vt:lpstr>Statement of Compreh. Income</vt:lpstr>
      <vt:lpstr>Statement of Financial Position</vt:lpstr>
      <vt:lpstr>'Statement of Compreh. Income'!Print_Area</vt:lpstr>
      <vt:lpstr>'Statement of Financial Position'!Print_Area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rswaczyn</dc:creator>
  <cp:lastModifiedBy>Olegrova Georgina</cp:lastModifiedBy>
  <cp:lastPrinted>2025-07-30T14:56:49Z</cp:lastPrinted>
  <dcterms:created xsi:type="dcterms:W3CDTF">2018-05-02T08:21:08Z</dcterms:created>
  <dcterms:modified xsi:type="dcterms:W3CDTF">2025-07-30T20:06:35Z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2025-07-30T20:06:34Z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076d9757-80ae-4c87-b4d7-9ffa7a0710d0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a54a5eb7-ea9b-4392-9f9e-75b68980c125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