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2170\2170_Compliance\interni2170\INFOPOVINNOST\informace o bance_kvartalni\2015_03\"/>
    </mc:Choice>
  </mc:AlternateContent>
  <bookViews>
    <workbookView xWindow="75" yWindow="105" windowWidth="19050" windowHeight="5085" tabRatio="793" activeTab="1"/>
  </bookViews>
  <sheets>
    <sheet name="Obsah" sheetId="4" r:id="rId1"/>
    <sheet name="I. Část 1 " sheetId="54" r:id="rId2"/>
    <sheet name="I. Část 1a" sheetId="6" r:id="rId3"/>
    <sheet name="I. Část 2" sheetId="55" r:id="rId4"/>
    <sheet name="I. Část 3" sheetId="48" r:id="rId5"/>
    <sheet name="I. Část 3a" sheetId="52" r:id="rId6"/>
    <sheet name="I. Část 3b" sheetId="53" r:id="rId7"/>
    <sheet name="I. Část 4" sheetId="56" r:id="rId8"/>
    <sheet name="I. Část 5" sheetId="12" r:id="rId9"/>
    <sheet name="I. Část 5a" sheetId="13" r:id="rId10"/>
    <sheet name="I. Část 5b" sheetId="14" r:id="rId11"/>
    <sheet name="I. Část 6" sheetId="15" r:id="rId12"/>
    <sheet name="I. Část 7" sheetId="17" r:id="rId13"/>
    <sheet name="II. Část 1" sheetId="45" r:id="rId14"/>
    <sheet name="II. Část 2" sheetId="46" r:id="rId15"/>
    <sheet name="II. Část 3" sheetId="47" r:id="rId16"/>
    <sheet name="III. Část 1" sheetId="22" r:id="rId17"/>
    <sheet name="III. Část 2_ NE, nebanky" sheetId="23" r:id="rId18"/>
    <sheet name="V. Část 1" sheetId="40" r:id="rId19"/>
    <sheet name="V. Část 2" sheetId="41" r:id="rId20"/>
    <sheet name="V. Část 3" sheetId="42" r:id="rId21"/>
    <sheet name="V. Část 4" sheetId="43" r:id="rId22"/>
    <sheet name="Číselník 1" sheetId="44" r:id="rId23"/>
    <sheet name="Číselník 2" sheetId="20" r:id="rId24"/>
    <sheet name="Standard bank. aktivit č.31" sheetId="49" r:id="rId25"/>
  </sheets>
  <externalReferences>
    <externalReference r:id="rId26"/>
    <externalReference r:id="rId27"/>
    <externalReference r:id="rId28"/>
    <externalReference r:id="rId29"/>
    <externalReference r:id="rId30"/>
  </externalReferences>
  <definedNames>
    <definedName name="AS2DocOpenMode" hidden="1">"AS2DocumentEdit"</definedName>
    <definedName name="_xlnm.Print_Area" localSheetId="1">'I. Část 1 '!$A$2:$E$1484</definedName>
    <definedName name="_xlnm.Print_Area" localSheetId="5">'I. Část 3a'!$A$1:$N$95</definedName>
    <definedName name="_xlnm.Print_Area" localSheetId="6">'I. Část 3b'!$A$1:$N$95</definedName>
    <definedName name="_xlnm.Print_Area" localSheetId="8">'I. Část 5'!$A$1:$H$24</definedName>
    <definedName name="_xlnm.Print_Area" localSheetId="9">'I. Část 5a'!$A$1:$J$24</definedName>
    <definedName name="_xlnm.Print_Area" localSheetId="10">'I. Část 5b'!$A$1:$Z$34</definedName>
    <definedName name="_xlnm.Print_Area" localSheetId="11">'I. Část 6'!$A$1:$H$112</definedName>
    <definedName name="_xlnm.Print_Area" localSheetId="12">'I. Část 7'!$A$1:$H$77</definedName>
    <definedName name="_xlnm.Print_Area" localSheetId="16">'III. Část 1'!$A$1:$H$41</definedName>
    <definedName name="_xlnm.Print_Area" localSheetId="0">Obsah!$A$1:$D$57</definedName>
    <definedName name="_xlnm.Print_Area" localSheetId="24">'Standard bank. aktivit č.31'!$A$1:$H$8</definedName>
  </definedNames>
  <calcPr calcId="152511"/>
</workbook>
</file>

<file path=xl/calcChain.xml><?xml version="1.0" encoding="utf-8"?>
<calcChain xmlns="http://schemas.openxmlformats.org/spreadsheetml/2006/main">
  <c r="A6" i="56" l="1"/>
  <c r="A6" i="55"/>
  <c r="A6" i="54"/>
  <c r="H8" i="49" l="1"/>
  <c r="H7" i="49"/>
  <c r="A5" i="49"/>
  <c r="A6" i="22"/>
  <c r="A6" i="17"/>
  <c r="A6" i="15"/>
  <c r="D33" i="14"/>
  <c r="C33" i="14"/>
  <c r="C32" i="14" s="1"/>
  <c r="B32" i="14"/>
  <c r="A6" i="14"/>
  <c r="A6" i="13"/>
  <c r="A6" i="48" l="1"/>
  <c r="D6" i="48"/>
  <c r="D6" i="47" l="1"/>
  <c r="A6" i="47"/>
  <c r="D6" i="46"/>
  <c r="A6" i="46"/>
  <c r="A6" i="45"/>
  <c r="A6" i="43" l="1"/>
  <c r="A6" i="42"/>
  <c r="A6" i="41"/>
  <c r="A6" i="40"/>
  <c r="A6" i="23"/>
  <c r="D6" i="43"/>
  <c r="C6" i="42"/>
  <c r="C6" i="41"/>
  <c r="F6" i="23"/>
  <c r="A6" i="12" l="1"/>
  <c r="A6" i="6"/>
</calcChain>
</file>

<file path=xl/comments1.xml><?xml version="1.0" encoding="utf-8"?>
<comments xmlns="http://schemas.openxmlformats.org/spreadsheetml/2006/main">
  <authors>
    <author>jmatyase</author>
  </authors>
  <commentList>
    <comment ref="H10" authorId="0" shapeId="0">
      <text>
        <r>
          <rPr>
            <b/>
            <sz val="9"/>
            <color indexed="81"/>
            <rFont val="Tahoma"/>
            <family val="2"/>
            <charset val="238"/>
          </rPr>
          <t>jmatyase:</t>
        </r>
        <r>
          <rPr>
            <sz val="9"/>
            <color indexed="81"/>
            <rFont val="Tahoma"/>
            <family val="2"/>
            <charset val="238"/>
          </rPr>
          <t xml:space="preserve">
po odečtení z kvora vlastních akcií KB viz část 1</t>
        </r>
      </text>
    </comment>
  </commentList>
</comments>
</file>

<file path=xl/sharedStrings.xml><?xml version="1.0" encoding="utf-8"?>
<sst xmlns="http://schemas.openxmlformats.org/spreadsheetml/2006/main" count="4734" uniqueCount="3400">
  <si>
    <t>Kódy zemí</t>
  </si>
  <si>
    <t>Číselník 2</t>
  </si>
  <si>
    <t>CZ-NACE (OKEČ) číselník</t>
  </si>
  <si>
    <t>Číselník 1</t>
  </si>
  <si>
    <t>čtvrtletně</t>
  </si>
  <si>
    <t>Údaje o finanční situaci povinné osoby - informace povinné osoby, která je bankou nebo spořitelním a úvěrním družstvem o pohledávkách</t>
  </si>
  <si>
    <t xml:space="preserve">Údaje o finanční situaci povinné osoby - deriváty </t>
  </si>
  <si>
    <t>Údaje o finanční situaci povinné osoby</t>
  </si>
  <si>
    <t>Údaje o činnosti povinné osoby</t>
  </si>
  <si>
    <t>Grafické znázornění konsolidačního celku, jehož členem je povinná osoba, z hlediska řízení</t>
  </si>
  <si>
    <t xml:space="preserve">Grafické znázornění konsolidačního celku, jehož členem je povinná osoba, z hlediska vlastnického uspořádání </t>
  </si>
  <si>
    <t>Údaje o složení společníků nebo členů povinné osoby</t>
  </si>
  <si>
    <t>Organizační struktura povinné osoby</t>
  </si>
  <si>
    <t xml:space="preserve">Údaje o povinné osobě </t>
  </si>
  <si>
    <t>frekvence vykazování</t>
  </si>
  <si>
    <t>(dd/mm/rrrr)</t>
  </si>
  <si>
    <t>Informace platné k datu</t>
  </si>
  <si>
    <t>Datum uveřejnění informace</t>
  </si>
  <si>
    <t>Členství v orgánech jiných právnických osob včetně označení dané osoby, orgánu a funkce</t>
  </si>
  <si>
    <t>Dosavadní zkušenosti a kvalifikační předpoklady pro výkon dané funkce nebo zastávané pozice</t>
  </si>
  <si>
    <t>Datum počátku výkonu funkce/pozice</t>
  </si>
  <si>
    <t>Funkce/pozice</t>
  </si>
  <si>
    <t>Orgán</t>
  </si>
  <si>
    <t>Označení orgánu a v něm vykonávané funkce nebo označení pozice ve vrcholném vedení, a datum, od kdy osoba vykonává příslušnou funkci nebo zastává danou pozici</t>
  </si>
  <si>
    <t>Jméno a příjmení, včetně titulů</t>
  </si>
  <si>
    <t>Bod 1 písm. i)</t>
  </si>
  <si>
    <t>Akciová společnost uvede, zda se zvyšuje jmenovitá hodnota akcií a o jakou částku</t>
  </si>
  <si>
    <t>Lhůta pro splacení nově upsaných akcií</t>
  </si>
  <si>
    <t>Vlastní zdroje, z nichž se základní kapitál zvyšuje</t>
  </si>
  <si>
    <t>Částka o níž se základní kapitál zvyšuje</t>
  </si>
  <si>
    <t>Způsob a rozsah zvýšení základního kapitálu z vlastních zdrojů</t>
  </si>
  <si>
    <t xml:space="preserve">Rozsah splacení nově upsaných akcií </t>
  </si>
  <si>
    <t>Jmenovitá hodnota akcií</t>
  </si>
  <si>
    <t xml:space="preserve">Počet emitovaných akcií </t>
  </si>
  <si>
    <t xml:space="preserve">Druh, forma, podoba  emitovaných akcií </t>
  </si>
  <si>
    <t>Způsob a rozsah zvýšení základního kapitálu, jsou-li vydávány nové akcie</t>
  </si>
  <si>
    <t>Bod 1 písm. g)</t>
  </si>
  <si>
    <t>Navýšení základního kapitálu od posledního uveřejnění</t>
  </si>
  <si>
    <t>Údaje o zvýšení základního kapitálu, pokud základní kapitál byl zvýšen od posledního uveřejnění</t>
  </si>
  <si>
    <t>Bod 1 písm. f)</t>
  </si>
  <si>
    <t>Bod 1 písm. e)</t>
  </si>
  <si>
    <t xml:space="preserve">Druh, forma, podoba emitovaných akcií </t>
  </si>
  <si>
    <t>Akciová společnost</t>
  </si>
  <si>
    <t>Bod 1 písm. d)</t>
  </si>
  <si>
    <t>Výše splaceného základního kapitálu</t>
  </si>
  <si>
    <t>Bod 1 písm. c)</t>
  </si>
  <si>
    <t>Výše základního kapitálu zapsaného v obchodním rejstříku</t>
  </si>
  <si>
    <t>Účel poslední změny zápisu do obchodního rejstříku</t>
  </si>
  <si>
    <t>Datum zápisu poslední změny do obchodního rejstříku</t>
  </si>
  <si>
    <t>Bod 1 písm. b)</t>
  </si>
  <si>
    <t>Datum zápisu do obchodního rejstříku</t>
  </si>
  <si>
    <t>Identifikační číslo povinné osoby podle zápisu v obchodním rejstříku</t>
  </si>
  <si>
    <t>Adresa sídla</t>
  </si>
  <si>
    <t>Právní forma</t>
  </si>
  <si>
    <t>Bod 1 písm. a)</t>
  </si>
  <si>
    <t>Obchodní firma</t>
  </si>
  <si>
    <t>Údaje o povinné osobě</t>
  </si>
  <si>
    <r>
      <t xml:space="preserve">Organizační struktura povinné osoby </t>
    </r>
    <r>
      <rPr>
        <i/>
        <sz val="10"/>
        <color indexed="8"/>
        <rFont val="Arial"/>
        <family val="2"/>
        <charset val="238"/>
      </rPr>
      <t>(znázorní se níže)</t>
    </r>
  </si>
  <si>
    <t>Počet pracovníků (přepočtený stav)</t>
  </si>
  <si>
    <t>Bod 1 písm. h)</t>
  </si>
  <si>
    <t xml:space="preserve">Počet obchodních míst </t>
  </si>
  <si>
    <t>…</t>
  </si>
  <si>
    <t>Výše podílu na hlasovacích právech (v %)</t>
  </si>
  <si>
    <t xml:space="preserve">Jméno a příjmení </t>
  </si>
  <si>
    <t>Identifikační číslo, je-li přiděleno</t>
  </si>
  <si>
    <t>Adresa sídla (země)</t>
  </si>
  <si>
    <t>Číslo řádku</t>
  </si>
  <si>
    <t>Společníci nebo členové, kteří jsou fyzickými osobami</t>
  </si>
  <si>
    <t>Společnící nebo členové, kteří jsou právnickými osobami</t>
  </si>
  <si>
    <t>Bod 2 písm. a), b)</t>
  </si>
  <si>
    <t xml:space="preserve">Údaje o společnících nebo členech povinné osoby s kvalifikovanou účastí na povinné osobě </t>
  </si>
  <si>
    <r>
      <t>Údaje o složení</t>
    </r>
    <r>
      <rPr>
        <b/>
        <sz val="10"/>
        <color theme="0"/>
        <rFont val="Arial"/>
        <family val="2"/>
        <charset val="238"/>
      </rPr>
      <t xml:space="preserve"> společníků nebo členů povinné osoby</t>
    </r>
  </si>
  <si>
    <t>Bod 3 písm. b)</t>
  </si>
  <si>
    <t>Jiný způsob ovládání</t>
  </si>
  <si>
    <t xml:space="preserve"> Informace o osobách, které jsou ve vztahu k povinné osobě ovládanými osobami, popřípadě v nichž je povinná osoba většinovým společníkem</t>
  </si>
  <si>
    <t>Bod 3 písm. a)</t>
  </si>
  <si>
    <t>Jméno a příjmení (v případě fyzické osoby)</t>
  </si>
  <si>
    <t xml:space="preserve">Informace o osobách, které jsou ve vztahu k povinné osobě ovládajícími osobami, popřípadě většinovým společníkem </t>
  </si>
  <si>
    <t>Údaje o struktuře konsolidačního celku, jehož je povinná osoba součástí</t>
  </si>
  <si>
    <t>Bod 3 písm. c)</t>
  </si>
  <si>
    <t>Přehled činností, jejichž vykonávání nebo poskytování bylo Českou národní bankou omezeno nebo vyloučeno</t>
  </si>
  <si>
    <t>Předmět podnikání (činnosti) zapsaný v obchodním rejstříku</t>
  </si>
  <si>
    <t>Bod 4 písm. c)</t>
  </si>
  <si>
    <t>Bod 4 písm. b)</t>
  </si>
  <si>
    <t>Bod 4 písm. a)</t>
  </si>
  <si>
    <t>číslo řádku</t>
  </si>
  <si>
    <t xml:space="preserve">Správní náklady na jednoho pracovníka </t>
  </si>
  <si>
    <t>Rentabilita tržeb (zisk po zdanění/výnosy z investičních služeb)</t>
  </si>
  <si>
    <t>Rentabilita průměrného kapitálu tier 1 (ROAE)</t>
  </si>
  <si>
    <t>Rentabilita průměrných aktiv (ROAA, aktiva bez majetku klientů)</t>
  </si>
  <si>
    <t>Zadluženost II (celkový dluh bez majetku klientů/vlastní kapitál)</t>
  </si>
  <si>
    <t>Bod 5 písm. i)</t>
  </si>
  <si>
    <t>Zadluženost I (celkový dluh bez majetku klientů/aktiva bez majetku klientů)</t>
  </si>
  <si>
    <t>Poměrové ukazatele povinné osoby, která je obchodníkem s cennými papíry</t>
  </si>
  <si>
    <r>
      <t>Zisk nebo ztráta po zdanění na jednoho pracovníka</t>
    </r>
    <r>
      <rPr>
        <sz val="10"/>
        <color rgb="FFFF0000"/>
        <rFont val="Arial"/>
        <family val="2"/>
        <charset val="238"/>
      </rPr>
      <t xml:space="preserve"> </t>
    </r>
  </si>
  <si>
    <t xml:space="preserve">Aktiva na jednoho pracovníka </t>
  </si>
  <si>
    <t>Bod 5 písm. h)</t>
  </si>
  <si>
    <t>Rentabilita průměrných aktiv (ROAA)</t>
  </si>
  <si>
    <t>Poměrové ukazatele povinné osoby, která je bankou nebo spořitelním a úvěrním družstvem</t>
  </si>
  <si>
    <t>Kapitálový poměr pro celkový kapitál</t>
  </si>
  <si>
    <t>Kapitálový poměr pro kapitál tier 1</t>
  </si>
  <si>
    <t>Bod 5 písm. g)</t>
  </si>
  <si>
    <t>Kapitálový poměr pro kmenový kapitál tier 1</t>
  </si>
  <si>
    <t>Kapitálové poměry</t>
  </si>
  <si>
    <t>Bod 5 písm. e)</t>
  </si>
  <si>
    <t>Souhrnná výše pohledávek povinné osoby, která je bankou nebo spořitelním a úvěrním družstvem, z finančních činností, u nichž byla během účetního období provedena restrukturalizace (součet zůstatků účtů pohledávek k vykazovanému datu, a to pohledávek, u nichž byla během účetního období provedena restrukturalizace); pohledávky jsou uváděny bez opravných položek</t>
  </si>
  <si>
    <t>(qq/rrrr)</t>
  </si>
  <si>
    <t>K ultimu 3. předcházejícího období</t>
  </si>
  <si>
    <t>K ultimu 2. předcházejícího období</t>
  </si>
  <si>
    <t>K ultimu 1. předcházejícího období</t>
  </si>
  <si>
    <t>K ultimu vykazovaného období</t>
  </si>
  <si>
    <t xml:space="preserve">Údaje o finanční situaci povinné osoby </t>
  </si>
  <si>
    <t>Souhrnně za deriváty ostatní</t>
  </si>
  <si>
    <t>Souhrnně za deriváty, u nichž povinná osoba uplatňuje zajišťovací účetnictví</t>
  </si>
  <si>
    <t>Reálná hodnota</t>
  </si>
  <si>
    <t>Jmenovitá hodnota</t>
  </si>
  <si>
    <t>Bod 5 písm. f)</t>
  </si>
  <si>
    <t>Opravné položky k port. pohled. jednotlivě bez znehodnocení</t>
  </si>
  <si>
    <t>Opravné položky k jednotlivým pohledávkám</t>
  </si>
  <si>
    <t>Účetní hodnota (netto)</t>
  </si>
  <si>
    <t>Hodnota před znehodnocením</t>
  </si>
  <si>
    <t>Bod 5 písm. d)</t>
  </si>
  <si>
    <t xml:space="preserve">         Ztrátové pohledávky za jinými osobami než úvěr.institucemi</t>
  </si>
  <si>
    <t xml:space="preserve">         Pochybné pohledávky za jinými osobami než úvěr.institucemi</t>
  </si>
  <si>
    <t xml:space="preserve">         Nestandardní pohledávky za jin. osobami než úvěr.institucemi</t>
  </si>
  <si>
    <t xml:space="preserve">      Pohledávky za jin. osobami než úvěr.institucemi se selháním</t>
  </si>
  <si>
    <t xml:space="preserve">         Sledované pohledávky za jin. osobami než úvěr.institucemi</t>
  </si>
  <si>
    <t xml:space="preserve">         Standardní pohledávky za jinými osobami než úvěr.institucemi</t>
  </si>
  <si>
    <t xml:space="preserve">      Pohledávky za j. osobami než úvěr.institucemi bez selhání</t>
  </si>
  <si>
    <t xml:space="preserve">   Pohledávky za jinými osobami než úvěr.institucemi</t>
  </si>
  <si>
    <t xml:space="preserve">         Ztrátové pohledávky za úvěrovými institucemi</t>
  </si>
  <si>
    <t xml:space="preserve">         Pochybné pohledávky za úvěrovými institucemi</t>
  </si>
  <si>
    <t xml:space="preserve">         Nestandardní pohledávky za úvěrovými institucemi</t>
  </si>
  <si>
    <t xml:space="preserve">      Pohledávky za úvěrovými institucemi se selháním</t>
  </si>
  <si>
    <t xml:space="preserve">         Sledované pohledávky za úvěrovými institucemi</t>
  </si>
  <si>
    <t xml:space="preserve">         Standardní pohledávky za úvěrovými institucemi</t>
  </si>
  <si>
    <t xml:space="preserve">      Pohledávky za úvěrovými institucemi bez selhání</t>
  </si>
  <si>
    <t xml:space="preserve">   Pohledávky za úvěrovými institucemi</t>
  </si>
  <si>
    <t>Pohledávky z finančních činností celkem</t>
  </si>
  <si>
    <t>Bod 5 písm. c)</t>
  </si>
  <si>
    <t xml:space="preserve">         Ostatní menšinové podíly</t>
  </si>
  <si>
    <t xml:space="preserve">         Menšinové podíly na OCI (kumulovaného ostatního úplného výsledku hospodaření)</t>
  </si>
  <si>
    <t xml:space="preserve">       Menšinové podíly</t>
  </si>
  <si>
    <t xml:space="preserve">       Mezitímní dividendy</t>
  </si>
  <si>
    <t xml:space="preserve">     Zisk nebo ztráta za běžné účetní období</t>
  </si>
  <si>
    <t xml:space="preserve">     Vlastní akcie</t>
  </si>
  <si>
    <t xml:space="preserve">         Ostatní rezervní fondy</t>
  </si>
  <si>
    <t xml:space="preserve">         Podíl na změnách rezervních fondů, nerozděleného zisku a neuhrazené ztráty v dceřiných, společných a přidružených podnicích</t>
  </si>
  <si>
    <t xml:space="preserve">      Rezervní fondy</t>
  </si>
  <si>
    <t xml:space="preserve">      Rozdíly z ocenění</t>
  </si>
  <si>
    <t xml:space="preserve">      Nerozdělený zisk nebo neuhrazená ztráta z předchozích období</t>
  </si>
  <si>
    <t xml:space="preserve">            OCI z podílu na OCI dceřiných, společných a přidružených podniků, které se reklasifikují do Z/Z</t>
  </si>
  <si>
    <t xml:space="preserve">            OCI z neoběžných aktiv a ukončovaných skupin určených k prodeji, které se reklasifikují do Z/Z</t>
  </si>
  <si>
    <t xml:space="preserve">            OCI z realizovatelných finančních aktiv</t>
  </si>
  <si>
    <t xml:space="preserve">            OCI ze zajišťovacích derivátů k zajištění peněžních toků (efektivní část)</t>
  </si>
  <si>
    <t xml:space="preserve">            OCI z kurzových rozdílů</t>
  </si>
  <si>
    <t xml:space="preserve">            OCI ze zajištění čistých investic do zahraničních jednotek (efektivní část)</t>
  </si>
  <si>
    <t xml:space="preserve">            OCI z položek, které se reklasifikují do zisku nebo ztráty</t>
  </si>
  <si>
    <t xml:space="preserve">            OCI z podílu na OCI dceřiných, společných a přidružených podniků, které se nereklasifikují do Z/Z</t>
  </si>
  <si>
    <t xml:space="preserve">            OCI z neoběžných aktiv a ukončovaných skupin určených k prodeji, které se nereklasifikují do Z/Z</t>
  </si>
  <si>
    <t xml:space="preserve">            OCI z penzijních plánů</t>
  </si>
  <si>
    <t xml:space="preserve">            OCI z nehmotného majetku</t>
  </si>
  <si>
    <t xml:space="preserve">            OCI z hmotného majetku</t>
  </si>
  <si>
    <t xml:space="preserve">         OCI z položek, které se nereklasifikují do zisku nebo ztráty</t>
  </si>
  <si>
    <t xml:space="preserve">      Kumulovaný ostatní úplný výsledek hospodaření (OCI)</t>
  </si>
  <si>
    <t xml:space="preserve">      Ostatní vlastní kapitál</t>
  </si>
  <si>
    <t xml:space="preserve">         Ostatní vydané kapitálové nástroje</t>
  </si>
  <si>
    <t xml:space="preserve">         Kapitálová složka finančních nástrojů</t>
  </si>
  <si>
    <t xml:space="preserve">      Vydané kapitálové nástroje jiné než základní kapitál</t>
  </si>
  <si>
    <t xml:space="preserve">      Emisní ážio</t>
  </si>
  <si>
    <t xml:space="preserve">         Nesplacený základní kapitál</t>
  </si>
  <si>
    <t xml:space="preserve">         Splacený základní kapitál</t>
  </si>
  <si>
    <t xml:space="preserve">      Základní kapitál</t>
  </si>
  <si>
    <t xml:space="preserve">  Vlastní kapitál celkem</t>
  </si>
  <si>
    <t xml:space="preserve">      Závazky spojené s vyřazovanými skupinami určenými k prodeji</t>
  </si>
  <si>
    <t xml:space="preserve">      Ostatní závazky</t>
  </si>
  <si>
    <t xml:space="preserve">      Základní kapitál splatný na požádání</t>
  </si>
  <si>
    <t xml:space="preserve">         Závazky z odložené daně</t>
  </si>
  <si>
    <t xml:space="preserve">         Závazky ze splatné daně</t>
  </si>
  <si>
    <t xml:space="preserve">      Daňové závazky</t>
  </si>
  <si>
    <t xml:space="preserve">         Ostatní rezervy</t>
  </si>
  <si>
    <t xml:space="preserve">         Rezervy na poskytnuté přísliby a záruky</t>
  </si>
  <si>
    <t xml:space="preserve">         Rezervy na právní problémy a daňové spory</t>
  </si>
  <si>
    <t xml:space="preserve">         Rezervy na restrukturalizaci</t>
  </si>
  <si>
    <t xml:space="preserve">         Rezervy na ostatní dlouhodobé zaměstnanecké benefity</t>
  </si>
  <si>
    <t xml:space="preserve">         Závazky z penzí a ostatních definovaných požitků po skončení zaměstnání</t>
  </si>
  <si>
    <t xml:space="preserve">      Rezervy</t>
  </si>
  <si>
    <t xml:space="preserve">      Záporné změny reálné hodnoty portfolia zajišťovaných nástrojů</t>
  </si>
  <si>
    <t xml:space="preserve">      Zajišťovací deriváty</t>
  </si>
  <si>
    <t xml:space="preserve">         Ostatní finanční závazky v naběhlé hodnotě</t>
  </si>
  <si>
    <t xml:space="preserve">         Emitované dluhové cenné papíry v naběhlé hodnotě</t>
  </si>
  <si>
    <t xml:space="preserve">         Vklady v naběhlé hodnotě</t>
  </si>
  <si>
    <t xml:space="preserve">      Finanční závazky v naběhlé hodnotě</t>
  </si>
  <si>
    <t xml:space="preserve">         Ostatní fin.závazky v reálné hodnotě vykázané do zisku nebo ztráty</t>
  </si>
  <si>
    <t xml:space="preserve">         Emitované dluhové CP v reálné hodnotě vykázané do zisku nebo ztráty</t>
  </si>
  <si>
    <t xml:space="preserve">         Vklady v reálné hodnotě vykázané do zisku nebo ztráty</t>
  </si>
  <si>
    <t xml:space="preserve">      Finanční závazky v reálné hodnotě vykázané do zisku nebo ztráty</t>
  </si>
  <si>
    <t xml:space="preserve">         Ostatní finanční závazky k obchodování</t>
  </si>
  <si>
    <t xml:space="preserve">         Emitované dluhové CP k obchodování</t>
  </si>
  <si>
    <t xml:space="preserve">         Vklady k obchodování</t>
  </si>
  <si>
    <t xml:space="preserve">         Závazky z krátkých prodejů</t>
  </si>
  <si>
    <t xml:space="preserve">         Deriváty k obchodování</t>
  </si>
  <si>
    <t xml:space="preserve">      Finanční závazky k obchodování</t>
  </si>
  <si>
    <t xml:space="preserve">   Závazky celkem</t>
  </si>
  <si>
    <t>Závazky a vlastní kapitál celkem</t>
  </si>
  <si>
    <t xml:space="preserve">Závazky a vlastní kapitál v základním členění </t>
  </si>
  <si>
    <t xml:space="preserve">    Neoběžná aktiva a vyřazované skupiny určené k prodeji</t>
  </si>
  <si>
    <t xml:space="preserve">   Ostatní aktiva</t>
  </si>
  <si>
    <t xml:space="preserve">      Pohledávky z odložené daně</t>
  </si>
  <si>
    <t xml:space="preserve">      Pohledávky ze splatné daně</t>
  </si>
  <si>
    <t xml:space="preserve">   Daňové pohledávky</t>
  </si>
  <si>
    <t xml:space="preserve">      Ostatní nehmotný majetek</t>
  </si>
  <si>
    <t xml:space="preserve">      Goodwill</t>
  </si>
  <si>
    <t xml:space="preserve">  Nehmotný majetek</t>
  </si>
  <si>
    <t xml:space="preserve">      Investice do nemovitostí</t>
  </si>
  <si>
    <t xml:space="preserve">      Pozemky, budovy a zařízení</t>
  </si>
  <si>
    <t xml:space="preserve">   Hmotný majetek</t>
  </si>
  <si>
    <t xml:space="preserve">   Účasti v dceřiných, společných a přidružených podnicích</t>
  </si>
  <si>
    <t xml:space="preserve">   Kladné změny reálné hodnoty portfolia zajišťovaných nástrojů</t>
  </si>
  <si>
    <t xml:space="preserve">   Zajišťovací deriváty</t>
  </si>
  <si>
    <t xml:space="preserve">     Úvěry a pohledávky držené do splatnosti</t>
  </si>
  <si>
    <t xml:space="preserve">     Dluhové cenné papíry držené do splatnosti</t>
  </si>
  <si>
    <t xml:space="preserve">   Finanční investice držené do splatnosti</t>
  </si>
  <si>
    <t xml:space="preserve">      Úvěry a pohledávky</t>
  </si>
  <si>
    <t xml:space="preserve">      Dluhové cenné papíry neobchodovatelné</t>
  </si>
  <si>
    <t xml:space="preserve">   Úvěry a jiné pohledávky</t>
  </si>
  <si>
    <t xml:space="preserve">      Úvěry a pohledávky realizovatelné</t>
  </si>
  <si>
    <t xml:space="preserve">      Dluhové cenné papíry realizovatelné</t>
  </si>
  <si>
    <t xml:space="preserve">      Kapitálové nástroje realizovatelné</t>
  </si>
  <si>
    <t xml:space="preserve">  Realizovatelná finanční aktiva</t>
  </si>
  <si>
    <t xml:space="preserve">      Úvěry a pohledávky v reálné hodnotě vykázané do zisku nebo ztráty</t>
  </si>
  <si>
    <t xml:space="preserve">      Dluhové cenné papíry v reálné hodnotě vykázané do zisku nebo ztráty</t>
  </si>
  <si>
    <t xml:space="preserve">      Kapitálové nástroje v reálné hodnotě vykázané do zisku nebo ztráty</t>
  </si>
  <si>
    <t xml:space="preserve">   Finanční aktiva v reálné hodnotě vykázané do zisku nebo ztráty</t>
  </si>
  <si>
    <t xml:space="preserve">      Úvěry a pohledávky k obchodování</t>
  </si>
  <si>
    <t xml:space="preserve">      Dluhové cenné papíry k obchodování</t>
  </si>
  <si>
    <t xml:space="preserve">      Kapitálové nástroje k obchodování</t>
  </si>
  <si>
    <t xml:space="preserve">      Deriváty k obchodování</t>
  </si>
  <si>
    <t xml:space="preserve">   Finanční aktiva k obchodování</t>
  </si>
  <si>
    <t xml:space="preserve">      Ostatní vklady úvěrových institucí splatné na požádání</t>
  </si>
  <si>
    <t xml:space="preserve">      Hotovost u centrálních bank</t>
  </si>
  <si>
    <t xml:space="preserve">      Pokladní hotovost</t>
  </si>
  <si>
    <t xml:space="preserve">   Pokladní hotovost a hotovost u centrálních bank</t>
  </si>
  <si>
    <t>Aktiva celkem</t>
  </si>
  <si>
    <t>Bod 5 písm. a)</t>
  </si>
  <si>
    <t>Čtvrtletní rozvaha povinné osoby (v tis.Kč)</t>
  </si>
  <si>
    <t/>
  </si>
  <si>
    <t xml:space="preserve">   Zisk nebo (-) ztráta mateřského podniku bez menšinových podílů</t>
  </si>
  <si>
    <t>Menšinové podíly na zisku nebo (-) ztrátě</t>
  </si>
  <si>
    <t xml:space="preserve">   Zisk nebo (-) ztráta běžného roku po zdanění</t>
  </si>
  <si>
    <t>Náklady nebo (-) výnosy na daň z příjmů z ukončované činnosti</t>
  </si>
  <si>
    <t xml:space="preserve">   Zisk nebo (-) ztráta z ukončované činnosti před zdaněním</t>
  </si>
  <si>
    <t xml:space="preserve">   Zisk nebo (-) ztráta z ukončované činnosti po zdanění</t>
  </si>
  <si>
    <t xml:space="preserve">   Zisk nebo (-) ztráta z pokračujících činnosti po zdanění</t>
  </si>
  <si>
    <t>Náklady nebo (-) výnosy na daň z příjmů z pokračujících činností</t>
  </si>
  <si>
    <t xml:space="preserve">   Zisk nebo (-) ztráta z pokračujících činností před zdaněním</t>
  </si>
  <si>
    <t xml:space="preserve">   Zisk nebo (-) ztráta z neoběžných aktiv a vyřazovaných skupin</t>
  </si>
  <si>
    <t>Podíl na zisku nebo (-) ztrátě dceřiných, společných a přidružených podniků</t>
  </si>
  <si>
    <t>Negativní goodwill účtovaný do výkazu zisku nebo ztráty</t>
  </si>
  <si>
    <t xml:space="preserve">   Ztráty ze znehodnocení ostatních nefinančních aktiv nebo jejich (-) reverzování</t>
  </si>
  <si>
    <t xml:space="preserve">   Ztráty ze znehodnocení nehmotného majetku nebo jejich (-) reverzování</t>
  </si>
  <si>
    <t xml:space="preserve">   Ztráty ze znehodnocení goodwillu nebo jejich (-) reverzování</t>
  </si>
  <si>
    <t xml:space="preserve">   Ztráty ze znehodnocení z investic do nemovitostí nebo jejich (-) reverzování</t>
  </si>
  <si>
    <t xml:space="preserve">   Ztráty ze znehodnocení pozemků, budov a zařízení nebo jejich (-) reverzování</t>
  </si>
  <si>
    <t>Ztráty ze znehodnocení nefinančních aktiv nebo jejich (-) reverzování</t>
  </si>
  <si>
    <t>Ztráty ze znehodnocení investic v dceřiných, společných a přidružených podnicích nebo jejich (-) reverzování</t>
  </si>
  <si>
    <t xml:space="preserve">   Ztráty ze znehodnocení finan.investic držených do splatnosti nebo jejich (-) reverzování</t>
  </si>
  <si>
    <t xml:space="preserve">   Ztráty ze znehodnocení úvěrů a jiných pohledávek nebo jejich (-) reverzování</t>
  </si>
  <si>
    <t xml:space="preserve">   Ztráty ze znehodnocení realizovatelných finančních aktiv nebo jejich (-) reverzování</t>
  </si>
  <si>
    <t xml:space="preserve">   Ztráty ze znehodnocení finančních aktiv v pořizovací ceně nebo jejich (-) reverzování</t>
  </si>
  <si>
    <t>Ztráty ze znehodnocení finan.aktiv nevykázaných v RH do Z/Z nebo jejich (-) reverzování</t>
  </si>
  <si>
    <t xml:space="preserve">   Ostatní rezervy nebo jejich (-) reverzování</t>
  </si>
  <si>
    <t xml:space="preserve">   Rezervy na poskytnuté přísliby a záruky nebo jejich (-) reverzování</t>
  </si>
  <si>
    <t>Tvorba rezerv nebo jejich (-) reverzování</t>
  </si>
  <si>
    <t xml:space="preserve">   Odpisy nehmotného majetku</t>
  </si>
  <si>
    <t xml:space="preserve">   Odpisy investic do nemovitostí</t>
  </si>
  <si>
    <t xml:space="preserve">  Odpisy pozemků, budov a zařízení</t>
  </si>
  <si>
    <t>Odpisy</t>
  </si>
  <si>
    <t xml:space="preserve">    Ostatní správní náklady</t>
  </si>
  <si>
    <t xml:space="preserve">    Náklady na zaměstnance</t>
  </si>
  <si>
    <t>Správní náklady</t>
  </si>
  <si>
    <t>Zisk nebo (-) ztráta z provozní činnosti</t>
  </si>
  <si>
    <t>Ostatní provozní náklady</t>
  </si>
  <si>
    <t>Ostatní provozní výnosy</t>
  </si>
  <si>
    <t>Zisk nebo (-) ztráta z odúčtování nefinančních aktiv jiných než držených k prodeji</t>
  </si>
  <si>
    <t>Kurzové rozdíly - zisk nebo (-) ztráta)</t>
  </si>
  <si>
    <t>Zisk nebo (-) ztráta ze zajišťovacího účetnictví</t>
  </si>
  <si>
    <t>Zisk nebo (-) ztráta z finančních aktiv a závazků v RH vykázané do zisku nebo ztráty</t>
  </si>
  <si>
    <t>Zisk nebo (-) ztráta z finančních aktiv a závazků k obchodování</t>
  </si>
  <si>
    <t xml:space="preserve">   Zisk nebo (-) ztráta z ostatních finančních závazků</t>
  </si>
  <si>
    <t xml:space="preserve">   Zisk nebo (-) ztráta z finančních závazků v naběhlé hodnotě</t>
  </si>
  <si>
    <t xml:space="preserve">   Zisk nebo (-) ztráta z finančních investic držených do splatnosti</t>
  </si>
  <si>
    <t xml:space="preserve">   Zisk nebo (-) ztráta z úvěrů a jiných pohledávek</t>
  </si>
  <si>
    <t xml:space="preserve">   Zisk nebo (-) ztráta z realizovatelných finančních aktiv</t>
  </si>
  <si>
    <t>Zisk nebo (-) ztráta z odúčtování finančních aktiv a závazků nevykázaných v RH do Z/Z</t>
  </si>
  <si>
    <t>Náklady na poplatky a provize</t>
  </si>
  <si>
    <t>Výnosy z poplatků a provizí</t>
  </si>
  <si>
    <t xml:space="preserve">   Výnosy z dividend z realizovatelných finančních aktiv</t>
  </si>
  <si>
    <t xml:space="preserve">   Výnosy z dividend z finančních aktiv v RH vykázané do zisku nebo ztráty</t>
  </si>
  <si>
    <t xml:space="preserve">   Výnosy z dividend z finančních aktiv k obchodování</t>
  </si>
  <si>
    <t>Výnosy z dividend</t>
  </si>
  <si>
    <t>Náklady na základní kapitál splatný na požádání</t>
  </si>
  <si>
    <t xml:space="preserve">   Úroky na ostatní závazky</t>
  </si>
  <si>
    <t xml:space="preserve">   Ztráta ze zajišťovacích úrokových derivátů</t>
  </si>
  <si>
    <t xml:space="preserve">   Úroky na finanční závazky v naběhlé hodnotě</t>
  </si>
  <si>
    <t xml:space="preserve">   Úroky na finanční závazky v reálné hodnotě vykázané do zisku nebo ztráty</t>
  </si>
  <si>
    <t xml:space="preserve">   Úroky na finanční závazky k obchodování</t>
  </si>
  <si>
    <t>Úrokové náklady</t>
  </si>
  <si>
    <t xml:space="preserve">   Úroky z ostatních aktiv</t>
  </si>
  <si>
    <t xml:space="preserve">   Zisk ze zajišťovacích úrokových derivátů</t>
  </si>
  <si>
    <t xml:space="preserve">   Úroky z finančních investic držených do splatnosti</t>
  </si>
  <si>
    <t xml:space="preserve">   Úroky z úvěrů a jiných pohledávek</t>
  </si>
  <si>
    <t xml:space="preserve">   Úroky z realizovatelných finančních aktiv</t>
  </si>
  <si>
    <t xml:space="preserve">   Úroky z finančních aktiv v reálné hodnotě vykázané do zisku nebo ztráty</t>
  </si>
  <si>
    <t xml:space="preserve">   Úroky z finančních aktiv k obchodování</t>
  </si>
  <si>
    <t>Úrokové výnosy</t>
  </si>
  <si>
    <t>Čtvrtletní výkaz zisku a ztráty povinné osoby (v tis.Kč)</t>
  </si>
  <si>
    <t>SEKCE U - ČINNOSTI EXTERITORIÁLNÍCH ORGANIZACÍ A ORGÁNŮ</t>
  </si>
  <si>
    <t>SEKCE T - ČINNOSTI DOMÁCNOSTÍ JAKO ZAMĚSTNAVATELŮ; ČINNOSTI DOMÁCNOSTÍ PRODUKUJÍCÍCH BLÍŽE NEURČENÉ VÝROBKY A SLUŽBY PRO VLASTNÍ POTŘEBU</t>
  </si>
  <si>
    <t>SEKCE S - OSTATNÍ ČINNOSTI</t>
  </si>
  <si>
    <t>SEKCE R - KULTURNÍ, ZÁBAVNÍ A REKREAČNÍ ČINNOSTI</t>
  </si>
  <si>
    <t>SEKCE Q - ZDRAVOTNÍ A SOCIÁLNÍ PÉČE</t>
  </si>
  <si>
    <t>SEKCE P – VZDĚLÁVÁNÍ</t>
  </si>
  <si>
    <t>SEKCE O - VEŘEJNÁ SPRÁVA A OBRANA; POVINNÉ SOCIÁLNÍ ZABEZPEČENÍ</t>
  </si>
  <si>
    <t>SEKCE N - ADMINISTRATIVNÍ A PODPŮRNÉ ČINNOSTI</t>
  </si>
  <si>
    <t>SEKCE M - PROFESNÍ, VĚDECKÉ A TECHNICKÉ ČINNOSTI</t>
  </si>
  <si>
    <t>SEKCE L - ČINNOSTI V OBLASTI NEMOVITOSTÍ</t>
  </si>
  <si>
    <t>SEKCE K - PENĚŽNICTVÍ A POJIŠŤOVNICTVÍ</t>
  </si>
  <si>
    <t>SEKCE J - INFORMAČNÍ A KOMUNIKAČNÍ ČINNOSTI</t>
  </si>
  <si>
    <t xml:space="preserve">SEKCE I - UBYTOVÁNÍ, STRAVOVÁNÍ A POHOSTINSTVÍ </t>
  </si>
  <si>
    <t>SEKCE H - DOPRAVA A SKLADOVÁNÍ</t>
  </si>
  <si>
    <t xml:space="preserve">SEKCE G - VELKOOBCHOD A MALOOBCHOD; OPRAVY A ÚDRŽBA MOTOROVÝCH VOZIDEL </t>
  </si>
  <si>
    <t>SEKCE F - STAVEBNICTVÍ</t>
  </si>
  <si>
    <t>SEKCE D – VÝROBA A ROZVOD ELEKTŘINY, PLYNU, TEPLA A KLIMATIZOVANÉHO VZDUCHU</t>
  </si>
  <si>
    <t>SEKCE C - ZPRACOVATELSKÝ PRŮMYSL</t>
  </si>
  <si>
    <t>SEKCE B - TĚŽBA A DOBÝVÁNÍ</t>
  </si>
  <si>
    <t>SEKCE A - ZEMĚDĚLSTVÍ, LESNICTVÍ A RYBÁŘSTVÍ</t>
  </si>
  <si>
    <t>Republika Zimbabwe</t>
  </si>
  <si>
    <t>ZW</t>
  </si>
  <si>
    <t>Zambijská republika</t>
  </si>
  <si>
    <t>ZM</t>
  </si>
  <si>
    <t>Jihoafrická republika</t>
  </si>
  <si>
    <t>ZA</t>
  </si>
  <si>
    <t>Mayotte</t>
  </si>
  <si>
    <t>YT</t>
  </si>
  <si>
    <t>Jemenská republika</t>
  </si>
  <si>
    <t>YE</t>
  </si>
  <si>
    <t>Kosovská republika</t>
  </si>
  <si>
    <t>XK</t>
  </si>
  <si>
    <t>Nezávislý stát Západní Samoa</t>
  </si>
  <si>
    <t>WS</t>
  </si>
  <si>
    <t>Wallis a Futuna</t>
  </si>
  <si>
    <t>WF</t>
  </si>
  <si>
    <t>Vanuatská republika</t>
  </si>
  <si>
    <t>VU</t>
  </si>
  <si>
    <t>Vietnamská socialistická republika</t>
  </si>
  <si>
    <t>VN</t>
  </si>
  <si>
    <t>Americké Panenské ostrovy</t>
  </si>
  <si>
    <t>VI</t>
  </si>
  <si>
    <t>Britské Panenské ostrovy</t>
  </si>
  <si>
    <t>VG</t>
  </si>
  <si>
    <t>Bolívarovská republika Venezuela</t>
  </si>
  <si>
    <t>VE</t>
  </si>
  <si>
    <t>Svatý Vincenc a Grenadiny</t>
  </si>
  <si>
    <t>VC</t>
  </si>
  <si>
    <t>Svatý stolec (Vatikánský městký stát)</t>
  </si>
  <si>
    <t>VA</t>
  </si>
  <si>
    <t>Republika Uzbekistán</t>
  </si>
  <si>
    <t>UZ</t>
  </si>
  <si>
    <t>Uruguayská východní republika</t>
  </si>
  <si>
    <t>UY</t>
  </si>
  <si>
    <t>Spojené státy americké</t>
  </si>
  <si>
    <t>US</t>
  </si>
  <si>
    <t>Menší odlehlé ostrovy USA</t>
  </si>
  <si>
    <t>UM</t>
  </si>
  <si>
    <t>Ugandská republika</t>
  </si>
  <si>
    <t>UG</t>
  </si>
  <si>
    <t>Ukrajina</t>
  </si>
  <si>
    <t>UA</t>
  </si>
  <si>
    <t>Sjednocená republika Tanzanie</t>
  </si>
  <si>
    <t>TZ</t>
  </si>
  <si>
    <t>Tchaj-wan, čínská provincie</t>
  </si>
  <si>
    <t>TW</t>
  </si>
  <si>
    <t>Tuvalu</t>
  </si>
  <si>
    <t>TV</t>
  </si>
  <si>
    <t>Republika Trinidad a Tobago</t>
  </si>
  <si>
    <t>TT</t>
  </si>
  <si>
    <t>Turecká republika</t>
  </si>
  <si>
    <t>TR</t>
  </si>
  <si>
    <t>Království Tonga</t>
  </si>
  <si>
    <t>TO</t>
  </si>
  <si>
    <t>Tuniská republika</t>
  </si>
  <si>
    <t>TN</t>
  </si>
  <si>
    <t>Turkmenistán</t>
  </si>
  <si>
    <t>TM</t>
  </si>
  <si>
    <t>Timor - Leste</t>
  </si>
  <si>
    <t>TL</t>
  </si>
  <si>
    <t>Tokelau</t>
  </si>
  <si>
    <t>TK</t>
  </si>
  <si>
    <t>Republika Tadžikistán</t>
  </si>
  <si>
    <t>TJ</t>
  </si>
  <si>
    <t>Thajské království</t>
  </si>
  <si>
    <t>TH</t>
  </si>
  <si>
    <t>Tožská republika</t>
  </si>
  <si>
    <t>TG</t>
  </si>
  <si>
    <t>Francouzská jižní území</t>
  </si>
  <si>
    <t>TF</t>
  </si>
  <si>
    <t>Čadská republika</t>
  </si>
  <si>
    <t>TD</t>
  </si>
  <si>
    <t>Turks a Caicos (brit.)</t>
  </si>
  <si>
    <t>TC</t>
  </si>
  <si>
    <t>Svazijské království</t>
  </si>
  <si>
    <t>SZ</t>
  </si>
  <si>
    <t>Syrská arabská republika</t>
  </si>
  <si>
    <t>SY</t>
  </si>
  <si>
    <t>Svatý Martin (nizozemská část)</t>
  </si>
  <si>
    <t>SX</t>
  </si>
  <si>
    <t>Salvadorská republika</t>
  </si>
  <si>
    <t>SV</t>
  </si>
  <si>
    <t>Demokratická republika Svatý Tomáš a Princovův ostrov</t>
  </si>
  <si>
    <t>ST</t>
  </si>
  <si>
    <t>Jižní Súdán</t>
  </si>
  <si>
    <t>SS</t>
  </si>
  <si>
    <t>Surinamská republika</t>
  </si>
  <si>
    <t>SR</t>
  </si>
  <si>
    <t>Somálská republika</t>
  </si>
  <si>
    <t>SO</t>
  </si>
  <si>
    <t>Senegalská republika</t>
  </si>
  <si>
    <t>SN</t>
  </si>
  <si>
    <t>Sanmarinská republika</t>
  </si>
  <si>
    <t>SM</t>
  </si>
  <si>
    <t>Republika Sierra Leone</t>
  </si>
  <si>
    <t>SL</t>
  </si>
  <si>
    <t>Slovenská republika</t>
  </si>
  <si>
    <t>SK</t>
  </si>
  <si>
    <t>Svalbard a ostrov Jan Mayen</t>
  </si>
  <si>
    <t>SJ</t>
  </si>
  <si>
    <t>Slovinská republika</t>
  </si>
  <si>
    <t>SI</t>
  </si>
  <si>
    <t>Svatá Helena</t>
  </si>
  <si>
    <t>SH</t>
  </si>
  <si>
    <t>Singapurská republika</t>
  </si>
  <si>
    <t>SG</t>
  </si>
  <si>
    <t>Švédské království</t>
  </si>
  <si>
    <t>SE</t>
  </si>
  <si>
    <t>Súdánská republika</t>
  </si>
  <si>
    <t>SD</t>
  </si>
  <si>
    <t>Seychelská republika</t>
  </si>
  <si>
    <t>SC</t>
  </si>
  <si>
    <t>Šalamounovy ostrovy</t>
  </si>
  <si>
    <t>SB</t>
  </si>
  <si>
    <t>Saúdskoarabské království</t>
  </si>
  <si>
    <t>SA</t>
  </si>
  <si>
    <t>Rwandská republika</t>
  </si>
  <si>
    <t>RW</t>
  </si>
  <si>
    <t>Ruská federace</t>
  </si>
  <si>
    <t>RU</t>
  </si>
  <si>
    <t>Republika Srbsko</t>
  </si>
  <si>
    <t>RS</t>
  </si>
  <si>
    <t>Rumunsko</t>
  </si>
  <si>
    <t>RO</t>
  </si>
  <si>
    <t>Réunion</t>
  </si>
  <si>
    <t>RE</t>
  </si>
  <si>
    <t>Stát Katar</t>
  </si>
  <si>
    <t>QA</t>
  </si>
  <si>
    <t>Paraguayská republika</t>
  </si>
  <si>
    <t>PY</t>
  </si>
  <si>
    <t>Palauská republika</t>
  </si>
  <si>
    <t>PW</t>
  </si>
  <si>
    <t>Portugalská republika</t>
  </si>
  <si>
    <t>PT</t>
  </si>
  <si>
    <t>Stát Palestina</t>
  </si>
  <si>
    <t>PS</t>
  </si>
  <si>
    <t>Portoriko</t>
  </si>
  <si>
    <t>PR</t>
  </si>
  <si>
    <t>Pitcairn</t>
  </si>
  <si>
    <t>PN</t>
  </si>
  <si>
    <t>Saint Pierre a Miquelon</t>
  </si>
  <si>
    <t>PM</t>
  </si>
  <si>
    <t>Polská republika</t>
  </si>
  <si>
    <t>PL</t>
  </si>
  <si>
    <t>Pákistánská islámská republika</t>
  </si>
  <si>
    <t>PK</t>
  </si>
  <si>
    <t>Filipínská republika</t>
  </si>
  <si>
    <t>PH</t>
  </si>
  <si>
    <t>Papua Nová Guinea</t>
  </si>
  <si>
    <t>PG</t>
  </si>
  <si>
    <t>Francouzská Polynésie</t>
  </si>
  <si>
    <t>PF</t>
  </si>
  <si>
    <t>Peruánská republika</t>
  </si>
  <si>
    <t>PE</t>
  </si>
  <si>
    <t>Panamská republika</t>
  </si>
  <si>
    <t>PA</t>
  </si>
  <si>
    <t>Sultanát Omán</t>
  </si>
  <si>
    <t>OM</t>
  </si>
  <si>
    <t>Nový Zéland</t>
  </si>
  <si>
    <t>NZ</t>
  </si>
  <si>
    <t>Niue</t>
  </si>
  <si>
    <t>NU</t>
  </si>
  <si>
    <t>Nauruská republika</t>
  </si>
  <si>
    <t>NR</t>
  </si>
  <si>
    <t>Nepálské království</t>
  </si>
  <si>
    <t>NP</t>
  </si>
  <si>
    <t>Norské království</t>
  </si>
  <si>
    <t>NO</t>
  </si>
  <si>
    <t>Nizozemské království</t>
  </si>
  <si>
    <t>NL</t>
  </si>
  <si>
    <t>Nikaragujská republika</t>
  </si>
  <si>
    <t>NI</t>
  </si>
  <si>
    <t>Nigerijská federativní republika</t>
  </si>
  <si>
    <t>NG</t>
  </si>
  <si>
    <t>Norfolk</t>
  </si>
  <si>
    <t>NF</t>
  </si>
  <si>
    <t>Nigerská republika</t>
  </si>
  <si>
    <t>NE</t>
  </si>
  <si>
    <t>Nová Kaledonie</t>
  </si>
  <si>
    <t>NC</t>
  </si>
  <si>
    <t>Namibijská republika</t>
  </si>
  <si>
    <t>NA</t>
  </si>
  <si>
    <t>Mosambická republika</t>
  </si>
  <si>
    <t>MZ</t>
  </si>
  <si>
    <t>Malajsie</t>
  </si>
  <si>
    <t>MY</t>
  </si>
  <si>
    <t>Spojené státy mexické</t>
  </si>
  <si>
    <t>MX</t>
  </si>
  <si>
    <t>Malawská republika</t>
  </si>
  <si>
    <t>MW</t>
  </si>
  <si>
    <t>Maledivská republika</t>
  </si>
  <si>
    <t>MV</t>
  </si>
  <si>
    <t>Mauricijská republika</t>
  </si>
  <si>
    <t>MU</t>
  </si>
  <si>
    <t>Maltská republika</t>
  </si>
  <si>
    <t>MT</t>
  </si>
  <si>
    <t>Montserrat (brit.)</t>
  </si>
  <si>
    <t>MS</t>
  </si>
  <si>
    <t>Mauritánská islámská republika</t>
  </si>
  <si>
    <t>MR</t>
  </si>
  <si>
    <t>Martinik</t>
  </si>
  <si>
    <t>MQ</t>
  </si>
  <si>
    <t>Společenství Severních Marian</t>
  </si>
  <si>
    <t>MP</t>
  </si>
  <si>
    <t>Zvláštní adminstr. oblast Čínské lidové republiky, Macao</t>
  </si>
  <si>
    <t>MO</t>
  </si>
  <si>
    <t>Mongolsko</t>
  </si>
  <si>
    <t>MN</t>
  </si>
  <si>
    <t>Myanmarský svaz</t>
  </si>
  <si>
    <t>MM</t>
  </si>
  <si>
    <t>Malijská republika</t>
  </si>
  <si>
    <t>ML</t>
  </si>
  <si>
    <t>Bývalá jugoslávská republika Makedonie</t>
  </si>
  <si>
    <t>MK</t>
  </si>
  <si>
    <t>Republika Marshallovy ostrovy</t>
  </si>
  <si>
    <t>MH</t>
  </si>
  <si>
    <t>Madagaskarská republika</t>
  </si>
  <si>
    <t>MG</t>
  </si>
  <si>
    <t>Svatý Martin</t>
  </si>
  <si>
    <t>MF</t>
  </si>
  <si>
    <t>Republika Černá Hora</t>
  </si>
  <si>
    <t>ME</t>
  </si>
  <si>
    <t>Moldavská republika</t>
  </si>
  <si>
    <t>MD</t>
  </si>
  <si>
    <t>Monacké knížectví</t>
  </si>
  <si>
    <t>MC</t>
  </si>
  <si>
    <t>Marocké království</t>
  </si>
  <si>
    <t>MA</t>
  </si>
  <si>
    <t>Libyjská arabská lidová socialistická džamahírije</t>
  </si>
  <si>
    <t>LY</t>
  </si>
  <si>
    <t>Lotyšská republika</t>
  </si>
  <si>
    <t>LV</t>
  </si>
  <si>
    <t>Lucemburské velkovévodství</t>
  </si>
  <si>
    <t>LU</t>
  </si>
  <si>
    <t>Litevská republika</t>
  </si>
  <si>
    <t>LT</t>
  </si>
  <si>
    <t>Lesothské království</t>
  </si>
  <si>
    <t>LS</t>
  </si>
  <si>
    <t>Liberijská republika</t>
  </si>
  <si>
    <t>LR</t>
  </si>
  <si>
    <t>Srílanská demokratická socialistická republika</t>
  </si>
  <si>
    <t>LK</t>
  </si>
  <si>
    <t>Lichtenštejnské knížectví</t>
  </si>
  <si>
    <t>LI</t>
  </si>
  <si>
    <t>Svatá Lucie</t>
  </si>
  <si>
    <t>LC</t>
  </si>
  <si>
    <t>Libanonská republika</t>
  </si>
  <si>
    <t>LB</t>
  </si>
  <si>
    <t>Laoská lidově demokratická republika</t>
  </si>
  <si>
    <t>LA</t>
  </si>
  <si>
    <t>Kazašská republika</t>
  </si>
  <si>
    <t>KZ</t>
  </si>
  <si>
    <t>Kajmanské ostrovy (brit.)</t>
  </si>
  <si>
    <t>KY</t>
  </si>
  <si>
    <t>Kuvajtský stát</t>
  </si>
  <si>
    <t>KW</t>
  </si>
  <si>
    <t>Korejská republika</t>
  </si>
  <si>
    <t>KR</t>
  </si>
  <si>
    <t>Korejská lidově demokratická republika</t>
  </si>
  <si>
    <t>KP</t>
  </si>
  <si>
    <t>Svatý Kryštof a Nevis</t>
  </si>
  <si>
    <t>KN</t>
  </si>
  <si>
    <t>Komorský svaz</t>
  </si>
  <si>
    <t>KM</t>
  </si>
  <si>
    <t>Republika Kiribati</t>
  </si>
  <si>
    <t>KI</t>
  </si>
  <si>
    <t>Kambodžské království</t>
  </si>
  <si>
    <t>KH</t>
  </si>
  <si>
    <t>Republika Kyrgyzstán</t>
  </si>
  <si>
    <t>KG</t>
  </si>
  <si>
    <t>Keňská republika</t>
  </si>
  <si>
    <t>KE</t>
  </si>
  <si>
    <t>Japonsko</t>
  </si>
  <si>
    <t>JP</t>
  </si>
  <si>
    <t>Jordánské hášimovské království</t>
  </si>
  <si>
    <t>JO</t>
  </si>
  <si>
    <t>Jamajka</t>
  </si>
  <si>
    <t>JM</t>
  </si>
  <si>
    <t>Jersey, C.I.</t>
  </si>
  <si>
    <t>JE</t>
  </si>
  <si>
    <t>Italská republika</t>
  </si>
  <si>
    <t>IT</t>
  </si>
  <si>
    <t>Islandská republika</t>
  </si>
  <si>
    <t>IS</t>
  </si>
  <si>
    <t>Íránská islámská republika</t>
  </si>
  <si>
    <t>IR</t>
  </si>
  <si>
    <t>Irácká republika</t>
  </si>
  <si>
    <t>IQ</t>
  </si>
  <si>
    <t>Britské indickooceánské území</t>
  </si>
  <si>
    <t>IO</t>
  </si>
  <si>
    <t>Indická republika</t>
  </si>
  <si>
    <t>IN</t>
  </si>
  <si>
    <t>Ostrov Man</t>
  </si>
  <si>
    <t>IM</t>
  </si>
  <si>
    <t>Izraelský stát</t>
  </si>
  <si>
    <t>IL</t>
  </si>
  <si>
    <t>Irsko</t>
  </si>
  <si>
    <t>IE</t>
  </si>
  <si>
    <t>Indonéská republika</t>
  </si>
  <si>
    <t>ID</t>
  </si>
  <si>
    <t>Maďarská republika</t>
  </si>
  <si>
    <t>HU</t>
  </si>
  <si>
    <t>Haitská republika</t>
  </si>
  <si>
    <t>HT</t>
  </si>
  <si>
    <t>Chorvatská republika</t>
  </si>
  <si>
    <t>HR</t>
  </si>
  <si>
    <t>Honduraská republika</t>
  </si>
  <si>
    <t>HN</t>
  </si>
  <si>
    <t>Heardův ostrov a McDonaldovy ostrovy</t>
  </si>
  <si>
    <t>HM</t>
  </si>
  <si>
    <t>Zvláštní administr. oblast Čínské lidové republiky Hongkong</t>
  </si>
  <si>
    <t>HK</t>
  </si>
  <si>
    <t>Guayanská republika</t>
  </si>
  <si>
    <t>GY</t>
  </si>
  <si>
    <t>Republika Guinea - Bissau</t>
  </si>
  <si>
    <t>GW</t>
  </si>
  <si>
    <t>Guam</t>
  </si>
  <si>
    <t>GU</t>
  </si>
  <si>
    <t>Guatemalská republika</t>
  </si>
  <si>
    <t>GT</t>
  </si>
  <si>
    <t>Jižní Georgie a Jižní Sandwichovy ostrovy</t>
  </si>
  <si>
    <t>GS</t>
  </si>
  <si>
    <t>Řecká republika</t>
  </si>
  <si>
    <t>GR</t>
  </si>
  <si>
    <t>Republika Rovníková Guinea</t>
  </si>
  <si>
    <t>GQ</t>
  </si>
  <si>
    <t>Guadeloupe</t>
  </si>
  <si>
    <t>GP</t>
  </si>
  <si>
    <t>Guinejská republika</t>
  </si>
  <si>
    <t>GN</t>
  </si>
  <si>
    <t>Gambijská republika</t>
  </si>
  <si>
    <t>GM</t>
  </si>
  <si>
    <t>Grónsko</t>
  </si>
  <si>
    <t>GL</t>
  </si>
  <si>
    <t>Gibraltar (brit.)</t>
  </si>
  <si>
    <t>GI</t>
  </si>
  <si>
    <t>Ghanská republika</t>
  </si>
  <si>
    <t>GH</t>
  </si>
  <si>
    <t>Guernsey, C.I.</t>
  </si>
  <si>
    <t>GG</t>
  </si>
  <si>
    <t>Francouzská Guyana</t>
  </si>
  <si>
    <t>GF</t>
  </si>
  <si>
    <t>Gruzie</t>
  </si>
  <si>
    <t>GE</t>
  </si>
  <si>
    <t>Grenada</t>
  </si>
  <si>
    <t>GD</t>
  </si>
  <si>
    <t>Spojené království Velké Británie a Severního Irska</t>
  </si>
  <si>
    <t>GB</t>
  </si>
  <si>
    <t>Gabonská republika</t>
  </si>
  <si>
    <t>GA</t>
  </si>
  <si>
    <t>Francouzská republika</t>
  </si>
  <si>
    <t>FR</t>
  </si>
  <si>
    <t>Faerské ostrovy</t>
  </si>
  <si>
    <t>FO</t>
  </si>
  <si>
    <t>Federativní státy Mikronésie</t>
  </si>
  <si>
    <t>FM</t>
  </si>
  <si>
    <t>Falklandy (Malvíny)</t>
  </si>
  <si>
    <t>FK</t>
  </si>
  <si>
    <t>Republika Fidžijské ostrovy</t>
  </si>
  <si>
    <t>FJ</t>
  </si>
  <si>
    <t>Finská republika</t>
  </si>
  <si>
    <t>FI</t>
  </si>
  <si>
    <t>Etiopská federativní demokratická republika</t>
  </si>
  <si>
    <t>ET</t>
  </si>
  <si>
    <t>Španělské království</t>
  </si>
  <si>
    <t>ES</t>
  </si>
  <si>
    <t>Eritrea</t>
  </si>
  <si>
    <t>ER</t>
  </si>
  <si>
    <t>Západní Sahara</t>
  </si>
  <si>
    <t>EH</t>
  </si>
  <si>
    <t>Egyptská arabská republika</t>
  </si>
  <si>
    <t>EG</t>
  </si>
  <si>
    <t>Estonská republika</t>
  </si>
  <si>
    <t>EE</t>
  </si>
  <si>
    <t>Ekvádorská republika</t>
  </si>
  <si>
    <t>EC</t>
  </si>
  <si>
    <t>Alžírská lidová demokratická republika</t>
  </si>
  <si>
    <t>DZ</t>
  </si>
  <si>
    <t>Dominikánská republika</t>
  </si>
  <si>
    <t>DO</t>
  </si>
  <si>
    <t>Dominické společenství</t>
  </si>
  <si>
    <t>DM</t>
  </si>
  <si>
    <t>Dánské království</t>
  </si>
  <si>
    <t>DK</t>
  </si>
  <si>
    <t>Džibutská republika</t>
  </si>
  <si>
    <t>DJ</t>
  </si>
  <si>
    <t>Spolková republika Německo</t>
  </si>
  <si>
    <t>DE</t>
  </si>
  <si>
    <t>Česká republika</t>
  </si>
  <si>
    <t>CZ</t>
  </si>
  <si>
    <t>Kyperská republika</t>
  </si>
  <si>
    <t>CY</t>
  </si>
  <si>
    <t>Vánoční ostrov</t>
  </si>
  <si>
    <t>CX</t>
  </si>
  <si>
    <t>Curaçao</t>
  </si>
  <si>
    <t>CW</t>
  </si>
  <si>
    <t>Kapverdská republika</t>
  </si>
  <si>
    <t>CV</t>
  </si>
  <si>
    <t>Kubánská republika</t>
  </si>
  <si>
    <t>CU</t>
  </si>
  <si>
    <t>Kostarická republika</t>
  </si>
  <si>
    <t>CR</t>
  </si>
  <si>
    <t>Kolumbijská republika</t>
  </si>
  <si>
    <t>CO</t>
  </si>
  <si>
    <t>Čínská lidová republika</t>
  </si>
  <si>
    <t>CN</t>
  </si>
  <si>
    <t>Kamerunská republika</t>
  </si>
  <si>
    <t>CM</t>
  </si>
  <si>
    <t>Chilská republika</t>
  </si>
  <si>
    <t>CL</t>
  </si>
  <si>
    <t>Cookovy ostrovy</t>
  </si>
  <si>
    <t>CK</t>
  </si>
  <si>
    <t>Republika Pobřeží slonoviny</t>
  </si>
  <si>
    <t>CI</t>
  </si>
  <si>
    <t>Švýcarská konfederace</t>
  </si>
  <si>
    <t>CH</t>
  </si>
  <si>
    <t>Konžská republika</t>
  </si>
  <si>
    <t>CG</t>
  </si>
  <si>
    <t>Středoafrická republika</t>
  </si>
  <si>
    <t>CF</t>
  </si>
  <si>
    <t>Konžská demokratická republika</t>
  </si>
  <si>
    <t>CD</t>
  </si>
  <si>
    <t>Kokosové ostrovy</t>
  </si>
  <si>
    <t>CC</t>
  </si>
  <si>
    <t>Kanada</t>
  </si>
  <si>
    <t>CA</t>
  </si>
  <si>
    <t>Belize</t>
  </si>
  <si>
    <t>BZ</t>
  </si>
  <si>
    <t>Běloruská republika</t>
  </si>
  <si>
    <t>BY</t>
  </si>
  <si>
    <t>Botswanská republika</t>
  </si>
  <si>
    <t>BW</t>
  </si>
  <si>
    <t>Bouvetův ostrov</t>
  </si>
  <si>
    <t>BV</t>
  </si>
  <si>
    <t>Bhútánské království</t>
  </si>
  <si>
    <t>BT</t>
  </si>
  <si>
    <t>Bahamské společenství</t>
  </si>
  <si>
    <t>BS</t>
  </si>
  <si>
    <t>Brazilská federativní republika</t>
  </si>
  <si>
    <t>BR</t>
  </si>
  <si>
    <t>Bonaire,Svatý Eustach a Saba</t>
  </si>
  <si>
    <t>BQ</t>
  </si>
  <si>
    <t>Bolivijská republika</t>
  </si>
  <si>
    <t>BO</t>
  </si>
  <si>
    <t>Brunej Darussalam</t>
  </si>
  <si>
    <t>BN</t>
  </si>
  <si>
    <t>Bermudy (brit.)</t>
  </si>
  <si>
    <t>BM</t>
  </si>
  <si>
    <t>Svatý Bartoloměj</t>
  </si>
  <si>
    <t>BL</t>
  </si>
  <si>
    <t>Beninská republika</t>
  </si>
  <si>
    <t>BJ</t>
  </si>
  <si>
    <t>Burundská republika</t>
  </si>
  <si>
    <t>BI</t>
  </si>
  <si>
    <t>Bahrajnské království</t>
  </si>
  <si>
    <t>BH</t>
  </si>
  <si>
    <t>Bulharská republika</t>
  </si>
  <si>
    <t>BG</t>
  </si>
  <si>
    <t>Burkina Faso</t>
  </si>
  <si>
    <t>BF</t>
  </si>
  <si>
    <t>Belgické království</t>
  </si>
  <si>
    <t>BE</t>
  </si>
  <si>
    <t>Bangladéšská lidová republika</t>
  </si>
  <si>
    <t>BD</t>
  </si>
  <si>
    <t>Barbados</t>
  </si>
  <si>
    <t>BB</t>
  </si>
  <si>
    <t>Bosna a Hercegovina</t>
  </si>
  <si>
    <t>BA</t>
  </si>
  <si>
    <t>Azerbajdžánská republika</t>
  </si>
  <si>
    <t>AZ</t>
  </si>
  <si>
    <t>Alandské ostrovy</t>
  </si>
  <si>
    <t>AX</t>
  </si>
  <si>
    <t>Aruba</t>
  </si>
  <si>
    <t>AW</t>
  </si>
  <si>
    <t>Austrálie</t>
  </si>
  <si>
    <t>AU</t>
  </si>
  <si>
    <t>Rakouská republika</t>
  </si>
  <si>
    <t>AT</t>
  </si>
  <si>
    <t>Americká Samoa</t>
  </si>
  <si>
    <t>AS</t>
  </si>
  <si>
    <t>Argentinská republika</t>
  </si>
  <si>
    <t>AR</t>
  </si>
  <si>
    <t>Antarktida</t>
  </si>
  <si>
    <t>AQ</t>
  </si>
  <si>
    <t>Angolská republika</t>
  </si>
  <si>
    <t>AO</t>
  </si>
  <si>
    <t>Arménská republika</t>
  </si>
  <si>
    <t>AM</t>
  </si>
  <si>
    <t>Albánská republika</t>
  </si>
  <si>
    <t>AL</t>
  </si>
  <si>
    <t>Anguilla</t>
  </si>
  <si>
    <t>AI</t>
  </si>
  <si>
    <t>Antigua a Barbuda</t>
  </si>
  <si>
    <t>AG</t>
  </si>
  <si>
    <t>Afghánistán</t>
  </si>
  <si>
    <t>AF</t>
  </si>
  <si>
    <t>Spojené arabské emiráty</t>
  </si>
  <si>
    <t>AE</t>
  </si>
  <si>
    <t>Andorrské knížectví</t>
  </si>
  <si>
    <t>AD</t>
  </si>
  <si>
    <t>Kód</t>
  </si>
  <si>
    <t>Název</t>
  </si>
  <si>
    <t>Investiční služby poskytnuté obchodníkem s cennými papíry podle § 8a odst. 4 a 7 zákona o podnikání na kapitálovém trhu</t>
  </si>
  <si>
    <t>Investiční služby poskytnuté obchodníkem s cennými papíry jiným než podle § 8a odst. 4 a 7 zákona o podnikání na kapitálovém trhu</t>
  </si>
  <si>
    <t>Ostatní deriváty</t>
  </si>
  <si>
    <t>Úvěrové deriváty</t>
  </si>
  <si>
    <t>Komoditní deriváty</t>
  </si>
  <si>
    <t>Měnové deriváty</t>
  </si>
  <si>
    <t>Úrokové deriváty</t>
  </si>
  <si>
    <t>Akciové deriváty</t>
  </si>
  <si>
    <t>Objem obchodů s deriváty na vlastní účet</t>
  </si>
  <si>
    <t>Ostatní obchody pro klienty</t>
  </si>
  <si>
    <t>Obchody pro klienty v rámci obhospodařování majetku</t>
  </si>
  <si>
    <t>Objem obchodů s deriváty pro klienty</t>
  </si>
  <si>
    <t xml:space="preserve">Nástroje peněžního trhu </t>
  </si>
  <si>
    <t xml:space="preserve">Cenné papíry kolektivního investování </t>
  </si>
  <si>
    <t xml:space="preserve">Investiční cenné papíry - ostatní </t>
  </si>
  <si>
    <t xml:space="preserve">Investiční cenné papíry - dluhopisy a obdobné cenné papíry </t>
  </si>
  <si>
    <t xml:space="preserve">Investiční cenné papíry - akcie a obdobné cenné papíry </t>
  </si>
  <si>
    <t>Objem obchodů s cennými papíry  na vlastní účet</t>
  </si>
  <si>
    <t>Objem obchodů s cennými papíry pro klienty</t>
  </si>
  <si>
    <t>v tis. Kč</t>
  </si>
  <si>
    <t>K prodeji cenných papírů kolektivního investování</t>
  </si>
  <si>
    <t>K prodeji investičních cenných papírů</t>
  </si>
  <si>
    <t>Bod 2 písm. b)</t>
  </si>
  <si>
    <t>K nákupu investičních cenných papírů</t>
  </si>
  <si>
    <t>Počet a objem přijatých pokynů za dané čtvrtletí</t>
  </si>
  <si>
    <t>Obhospodařování majetku</t>
  </si>
  <si>
    <t>Poskytování investičního poradenství</t>
  </si>
  <si>
    <t>Přijímání a předávání pokynů</t>
  </si>
  <si>
    <t xml:space="preserve">Počet smluv o poskytování investiční služby </t>
  </si>
  <si>
    <t>Bod 2 písm. a)</t>
  </si>
  <si>
    <t>Výroční zpráva zahraniční banky z jiného než členského státu</t>
  </si>
  <si>
    <t>Údaje o plnění obezřetnostních pravidel pobočky banky z jiného než členského státu - informace pobočky banky z jiného než členského státu o pohledávkách</t>
  </si>
  <si>
    <t xml:space="preserve">Údaje o plnění obezřetnostních pravidel pobočky banky z jiného než členského státu - reálné a jmenovité hodnoty derivátů </t>
  </si>
  <si>
    <t xml:space="preserve">Údaje o plnění obezřetnostních pravidel pobočky banky z jiného než členského státu </t>
  </si>
  <si>
    <t>Údaje o činnosti zahraniční banky z jiného než členského státu</t>
  </si>
  <si>
    <t>Údaje o složení společníků nebo členů zahraniční banky z jiného než členského státu</t>
  </si>
  <si>
    <t>Údaje o zahraniční bance z jiného než členského státu</t>
  </si>
  <si>
    <t>Odvětvová klasifikace ekonomických činností</t>
  </si>
  <si>
    <t>Údaje o pobočce banky z jiného než členského státu I</t>
  </si>
  <si>
    <t>Bod 2 písm. e)</t>
  </si>
  <si>
    <t>Bod 2 písm. d)</t>
  </si>
  <si>
    <t>Bod 2 písm. c)</t>
  </si>
  <si>
    <t>Údaje o pobočce banky z jiného než členského státu II</t>
  </si>
  <si>
    <t>Údaje o pobočce banky z jiného než členského státu III</t>
  </si>
  <si>
    <t xml:space="preserve">Zisk nebo ztráta po zdanění na jednoho pracovníka </t>
  </si>
  <si>
    <t>Správní náklady na jednoho pracovníka</t>
  </si>
  <si>
    <t>Aktiva na jednoho pracovníka</t>
  </si>
  <si>
    <t>Poměrové ukazatele pobočky banky z jiného než členského státu</t>
  </si>
  <si>
    <t>8) Informace týkající se rozvahového sesouhlasení položek kapitálu vyplývající z použití metodiky popsané v této příloze mohou být poskytnuty v neauditované podobě.</t>
  </si>
  <si>
    <t>5) Instituce provedou za třetí přiřazení mezi položkami vyplývajícími z rozšíření rozvahy podle právních předpisů, jak je popsáno v bodě 4, a položkami uvedenými v přechodné šabloně pro zpřístupňování informací nebo v šabloně pro zpřístupňování informací o kapitálu.</t>
  </si>
  <si>
    <t>4) Instituce za druhé rozšíří položky kapitálu v rozvaze podle právních předpisů tak, aby byly všechny složky vyžadované v přechodné šabloně pro zpřístupňování informací nebo v šabloně pro zpřístupňování informací o kapitálu uvedeny zvlášť. Instituce rozšíří položky rozvahy pouze na úroveň rozčlenění, která je nezbytná pro odvození položek vyžadovaných v přechodné šabloně pro zpřístupňování informací nebo v šabloně pro zpřístupňování informací o kapitálu.</t>
  </si>
  <si>
    <t>2) Jako výchozí bod použijí instituce příslušné rozvahové položky použité k výpočtu kapitálu v jejich zveřejněných účetních závěrkách. Účetní závěrka se považuje za auditovanou účetní závěrku, je-li sesouhlasení provedeno na základě účetní závěrky na konci roku.</t>
  </si>
  <si>
    <t>1) Instituce použijí metodiku popsanou v této příloze za účelem poskytnutí informací o sesouhlasení mezi rozvahovými položkami použitými k výpočtu kapitálu a regulatorním kapitálem. Položky kapitálu v auditované účetní závěrce zahrnují veškeré položky, které jsou složkami regulatorního kapitálu nebo které jsou odečteny od tohoto kapitálu, včetně vlastního kapitálu, závazků, jako jsou dluhy, nebo jiných rozvahových položek, které ovlivňují regulatorní kapitál, jako jsou nehmotná aktiva, goodwill, odložené daňové pohledávky.</t>
  </si>
  <si>
    <t>Jiná aktiva nemající povahu úvěrového závazku</t>
  </si>
  <si>
    <t>Položky představující sekuritizované pozice</t>
  </si>
  <si>
    <t>Akciové expozice</t>
  </si>
  <si>
    <t>Retailové expozice</t>
  </si>
  <si>
    <t>Expozice vůči podnikům</t>
  </si>
  <si>
    <t>Expozice vůči institucím</t>
  </si>
  <si>
    <t>Expozice vůči ústředním vládám nebo centrálním bankám</t>
  </si>
  <si>
    <t>Kapitálový požadavek podle hlavy III kapitoly 4 Nařízení 2013/575/EU</t>
  </si>
  <si>
    <t>Kapitálový požadavek podle hlavy III kapitoly 3 Nařízení 2013/575/EU</t>
  </si>
  <si>
    <t>Kapitálový požadavek podle hlavy III kapitoly 2 Nařízení 2013/575/EU</t>
  </si>
  <si>
    <t xml:space="preserve"> Kapitálové požadavky vypočítané podle části třetí hlavy III kapitol 2, 3 a 4 Nařízení 2013/575/EU a zpřístupňované odděleně</t>
  </si>
  <si>
    <t>Ke komoditnímu riziku</t>
  </si>
  <si>
    <t>K vypořádacímu riziku</t>
  </si>
  <si>
    <t>K měnovému rizyku</t>
  </si>
  <si>
    <t>Pro velké expozice přesahující limity stanovené v článcích 395 až 401, pokud je instituci povoleno tyto limity překročit</t>
  </si>
  <si>
    <t>K pozičnímu riziku</t>
  </si>
  <si>
    <t>Ostatní položky</t>
  </si>
  <si>
    <t>Expozice ve formě podílových jednotek nebo akcií v subjektech kolektivního investování</t>
  </si>
  <si>
    <t>Expozice vůči institucím a podnikům s krátkodobým úvěrovým hodnocením</t>
  </si>
  <si>
    <t>Expozice v krytých dluhopisech</t>
  </si>
  <si>
    <t>Expozice spojené s obzvláště vysokým rizikem</t>
  </si>
  <si>
    <t>Expozice v selhání</t>
  </si>
  <si>
    <t>Expozice zajištěné nemovitostmi</t>
  </si>
  <si>
    <t>Expozice vůči mezinárodním organizacím</t>
  </si>
  <si>
    <t>Expozice vůči mezinárodním rozvojovým bankám</t>
  </si>
  <si>
    <t>Expozice vůči subjektům veřejného sektoru</t>
  </si>
  <si>
    <t>Expozice vůči regionálním vládám nebo místním orgánům</t>
  </si>
  <si>
    <t>ročně</t>
  </si>
  <si>
    <t xml:space="preserve">Poměrové ukazatele </t>
  </si>
  <si>
    <t>Údaje o kapitálu a kapitálových požadavcích</t>
  </si>
  <si>
    <t>Kapitálové poměry pobočky banky z jiného než členského státu</t>
  </si>
  <si>
    <t>Kapitálové poměry povinné osoby</t>
  </si>
  <si>
    <t>v %</t>
  </si>
  <si>
    <t>Rentabilita průměrného kapitálu tier 1(ROAE)</t>
  </si>
  <si>
    <t xml:space="preserve">Poměrové ukazatele povinné osoby, která je obchodníkem s cennými papíry </t>
  </si>
  <si>
    <t xml:space="preserve">Poměrové ukazatele povinné osoby, která je bankou nebo spořitelním a úvěrním družstvem </t>
  </si>
  <si>
    <t>Poměrové ukazatele</t>
  </si>
  <si>
    <t>Číselníky</t>
  </si>
  <si>
    <t>I. Část 1</t>
  </si>
  <si>
    <t>I. Část 1a</t>
  </si>
  <si>
    <t>I. Část 2</t>
  </si>
  <si>
    <t>I. Část 3</t>
  </si>
  <si>
    <t>I. Část 3a</t>
  </si>
  <si>
    <t>I. Část 3b</t>
  </si>
  <si>
    <t>I. Část 4</t>
  </si>
  <si>
    <t>I. Část 5</t>
  </si>
  <si>
    <t>I. Část 5a</t>
  </si>
  <si>
    <t>I. Část 5b</t>
  </si>
  <si>
    <t>I. Část 6</t>
  </si>
  <si>
    <t>I. Část 7</t>
  </si>
  <si>
    <t>II. Část 1</t>
  </si>
  <si>
    <t>II. Část 2</t>
  </si>
  <si>
    <t>III. Část 1</t>
  </si>
  <si>
    <t>III. Část 2</t>
  </si>
  <si>
    <t>IV. Část 1</t>
  </si>
  <si>
    <t>IV. Část 2</t>
  </si>
  <si>
    <t>IV. Část 3</t>
  </si>
  <si>
    <t>Bod 5 písm. b)</t>
  </si>
  <si>
    <t>Výkaz zisku a ztráty povinné osoby podle výkazů předkládaných od 1.9.2014</t>
  </si>
  <si>
    <t>Rozvaha povinné osoby podle výkazů předkládaných od 1.9.2014</t>
  </si>
  <si>
    <t>Přímý podíl na základním kapitálu povinné osoby (v %)</t>
  </si>
  <si>
    <t>Nepřímý podíl na základním kapitálu povinné osoby (v %)</t>
  </si>
  <si>
    <t>Přímý podíl na hlasovacích právech povinné osoby (v %)</t>
  </si>
  <si>
    <t>Neřímý podíl na hlasovacích právech povinné osoby (v %)</t>
  </si>
  <si>
    <t>Souhrnná výše kapitálových nástrojů, které má povinná osoba v aktivech a které jsou vlastním kapitálem těchto osob, v členění podle osob (v tis. Kč)</t>
  </si>
  <si>
    <t>Souhrnná výše povinnou osobou vydaných záruk za těmito osobami, v členění podle osob (v tis. Kč)</t>
  </si>
  <si>
    <t>Souhrnná výše povinnou osobou přijatých záruk od takových osob, v členění podle osob (v tis. Kč)</t>
  </si>
  <si>
    <t>Souhrnná výše kapitálových nástrojů, které má povinná osoba v aktivech a které jsou vlastním kapitálem těchto osob, v členění podle osob v tis. Kč)</t>
  </si>
  <si>
    <t>Souhrnná výše povinnou osobou vydaných záruk za takové osoby, v členění podle osob (v tis. Kč)</t>
  </si>
  <si>
    <t>Nepřímý podíl povinné osoby na hlasovacích právech (v %)</t>
  </si>
  <si>
    <t>Přímý podíl povinné osoby na hlasovacích právech (v %)</t>
  </si>
  <si>
    <t>Nepřímý podíl povinné osoby na základním kapitálu (v %)</t>
  </si>
  <si>
    <t>Přímý podíl povinné osoby na základním kapitálu (v %)</t>
  </si>
  <si>
    <t>Přehled činností skutečně vykonávaných podle licence udělené Českou národní bankou</t>
  </si>
  <si>
    <t>(v tis. Kč / v  %)</t>
  </si>
  <si>
    <t>Dělení derivátů dle účelu</t>
  </si>
  <si>
    <t>Souhrnně za deriváty sjednané za účelem zajišťování</t>
  </si>
  <si>
    <t xml:space="preserve">Souhrnně za deriváty sjednané za účelem obchodování nebo spekulace </t>
  </si>
  <si>
    <t>Dělení derivátů dle účetního hlediska</t>
  </si>
  <si>
    <t>Opravné položky k portfoliu jednotlivě nevýznam. pohledávek</t>
  </si>
  <si>
    <t>Pohledávky z finančních činností bez selhání a se selháním (v tis. Kč)</t>
  </si>
  <si>
    <t xml:space="preserve">   Pohledávky bez znehodnocení</t>
  </si>
  <si>
    <t xml:space="preserve">   Pohledávky se znehodnocením </t>
  </si>
  <si>
    <t>Pohledávky z finančních činností bez znehodnocení a se znehodnocením (v tis. Kč)</t>
  </si>
  <si>
    <t>Povinná osoba výkaz vyplňuje: ANO/NE</t>
  </si>
  <si>
    <t>Pohledávky oceňované naběhlou hodnotou</t>
  </si>
  <si>
    <t>Pohledávky oceňované reálnou hodnotou</t>
  </si>
  <si>
    <t>Kumulovaná ztrata z oceneni realnou hodnotou</t>
  </si>
  <si>
    <t>V jednotkách</t>
  </si>
  <si>
    <t>PROVÁDĚCÍ NAŘÍZENÍ KOMISE (EU) č. 1423/2013 ze dne 20. prosince 2013, kterým se stanoví prováděcí technické normy, pokud jde o požadavky na zpřístupňování informací o kapitálu uložené institucím podle nařízení Evropského parlamentu a Rady (EU) č. 575/2013</t>
  </si>
  <si>
    <t>V případě kategorie akciových expozic se tento požadavek použije na</t>
  </si>
  <si>
    <t>Expozice, které v oblasti kapitálových požadavků podléhají ustanovením o zachování právních účinků</t>
  </si>
  <si>
    <t>Akciové expozice neobchodované na regulovaných trzích v dostatečně diverzifikovaných portfoliích a jiné expozice</t>
  </si>
  <si>
    <t>Akciové expozice obchodované na regulovaných trzích</t>
  </si>
  <si>
    <t>Expozice, které v oblasti kapitálových požadavků podléhají přechodným pravidlům dohledu</t>
  </si>
  <si>
    <t>Činnosti exteritoriálních organizací a orgánů</t>
  </si>
  <si>
    <t>99.00</t>
  </si>
  <si>
    <t>99.0</t>
  </si>
  <si>
    <t>Činnosti domácností poskytujících blíže neurčené služby pro vlastní potřebu</t>
  </si>
  <si>
    <t>98.20</t>
  </si>
  <si>
    <t>98.2</t>
  </si>
  <si>
    <t>Činnosti domácností produkujících blíže neurčené výrobky pro vlastní potřebu</t>
  </si>
  <si>
    <t>98.10</t>
  </si>
  <si>
    <r>
      <t> </t>
    </r>
    <r>
      <rPr>
        <b/>
        <sz val="10"/>
        <rFont val="Arial"/>
        <family val="2"/>
        <charset val="238"/>
      </rPr>
      <t>98.1</t>
    </r>
  </si>
  <si>
    <t>Činnosti domácností produkujících blíže neurčené výrobky a služby pro vlastní potřebu</t>
  </si>
  <si>
    <r>
      <t>Činnosti domácností jako zaměstnavatelů domácího personálu</t>
    </r>
    <r>
      <rPr>
        <b/>
        <sz val="10"/>
        <rFont val="Arial"/>
        <family val="2"/>
        <charset val="238"/>
      </rPr>
      <t xml:space="preserve"> </t>
    </r>
  </si>
  <si>
    <t>97.00</t>
  </si>
  <si>
    <t xml:space="preserve">Činnosti domácností jako zaměstnavatelů domácího personálu </t>
  </si>
  <si>
    <t>97.0</t>
  </si>
  <si>
    <r>
      <t>Poskytování ostatních osobních služeb</t>
    </r>
    <r>
      <rPr>
        <b/>
        <sz val="10"/>
        <rFont val="Arial"/>
        <family val="2"/>
        <charset val="238"/>
      </rPr>
      <t xml:space="preserve"> </t>
    </r>
    <r>
      <rPr>
        <sz val="10"/>
        <rFont val="Arial"/>
        <family val="2"/>
        <charset val="238"/>
      </rPr>
      <t>j. n.</t>
    </r>
  </si>
  <si>
    <t>96.09</t>
  </si>
  <si>
    <t>Činnosti pro osobní a fyzickou pohodu</t>
  </si>
  <si>
    <t>96.04</t>
  </si>
  <si>
    <t xml:space="preserve">Pohřební a související činnosti </t>
  </si>
  <si>
    <t>96.03</t>
  </si>
  <si>
    <r>
      <t>Kadeřnické, kosmetické a podobné činnosti</t>
    </r>
    <r>
      <rPr>
        <b/>
        <sz val="10"/>
        <rFont val="Arial"/>
        <family val="2"/>
        <charset val="238"/>
      </rPr>
      <t xml:space="preserve"> </t>
    </r>
  </si>
  <si>
    <t>96.02</t>
  </si>
  <si>
    <t>Praní a chemické čištění textilních a kožešinových výrobků</t>
  </si>
  <si>
    <t>96.01</t>
  </si>
  <si>
    <t>Poskytování ostatních osobních služeb</t>
  </si>
  <si>
    <t>96.0</t>
  </si>
  <si>
    <t>Opravy ostatních výrobků pro osobní potřebu a převážně pro domácnost</t>
  </si>
  <si>
    <t>95.29</t>
  </si>
  <si>
    <t>Opravy hodin, hodinek a klenotnických výrobků</t>
  </si>
  <si>
    <t>95.25</t>
  </si>
  <si>
    <t>Opravy nábytku a bytového zařízení</t>
  </si>
  <si>
    <t>95.24</t>
  </si>
  <si>
    <t>Opravy obuvi a kožených výrobků</t>
  </si>
  <si>
    <t>95.23</t>
  </si>
  <si>
    <t>Opravy přístrojů a zařízení převážně pro domácnost, dům a zahradu</t>
  </si>
  <si>
    <t>95.22</t>
  </si>
  <si>
    <t xml:space="preserve">Opravy spotřební elektroniky </t>
  </si>
  <si>
    <t>95.21</t>
  </si>
  <si>
    <t>Opravy výrobků pro osobní potřebu a převážně pro domácnost</t>
  </si>
  <si>
    <t>95.2</t>
  </si>
  <si>
    <t>Opravy komunikačních zařízení</t>
  </si>
  <si>
    <t>95.12</t>
  </si>
  <si>
    <t>Opravy počítačů a periferních zařízení</t>
  </si>
  <si>
    <t>95.11</t>
  </si>
  <si>
    <t>Opravy počítačů a komunikačních zařízení</t>
  </si>
  <si>
    <t>95.1</t>
  </si>
  <si>
    <t>Opravy počítačů a výrobků pro osobní potřebu a převážně pro domácnost</t>
  </si>
  <si>
    <t>Činnosti ostatních organizací j. n.</t>
  </si>
  <si>
    <t>94.99.9</t>
  </si>
  <si>
    <t>Činnosti občanských iniciativ, protestních hnutí</t>
  </si>
  <si>
    <t>94.99.7</t>
  </si>
  <si>
    <t>Činnosti organizací na ochranu a zlepšení postavení etnických, menšinových a jiných speciálních skupin</t>
  </si>
  <si>
    <t>94.99.6</t>
  </si>
  <si>
    <t>Činnosti environmentálních a ekologických hnutí</t>
  </si>
  <si>
    <t>94.99.5</t>
  </si>
  <si>
    <t>Činnosti spotřebitelských organizací</t>
  </si>
  <si>
    <t>94.99.4</t>
  </si>
  <si>
    <t>Činnosti organizací na podporu rekreační a zájmové činnosti</t>
  </si>
  <si>
    <t>94.99.3</t>
  </si>
  <si>
    <t>Činnosti organizací na podporu kulturní činnosti</t>
  </si>
  <si>
    <t>94.99.2</t>
  </si>
  <si>
    <t xml:space="preserve">Činnosti organizací dětí a mládeže </t>
  </si>
  <si>
    <t>94.99.1</t>
  </si>
  <si>
    <r>
      <t>Činnosti ostatních organizací sdružujících osoby</t>
    </r>
    <r>
      <rPr>
        <b/>
        <sz val="10"/>
        <rFont val="Arial"/>
        <family val="2"/>
        <charset val="238"/>
      </rPr>
      <t xml:space="preserve"> </t>
    </r>
    <r>
      <rPr>
        <sz val="10"/>
        <rFont val="Arial"/>
        <family val="2"/>
        <charset val="238"/>
      </rPr>
      <t>za účelem prosazování společných zájmů j. n.</t>
    </r>
  </si>
  <si>
    <t>94.99</t>
  </si>
  <si>
    <t>Činnosti politických stran a organizací</t>
  </si>
  <si>
    <t>94.92</t>
  </si>
  <si>
    <t>Činnosti náboženských organizací</t>
  </si>
  <si>
    <t>94.91</t>
  </si>
  <si>
    <t>Činnosti ostatních organizací sdružujících osoby za účelem prosazování společných zájmů</t>
  </si>
  <si>
    <t>94.9</t>
  </si>
  <si>
    <t>Činnosti odborových svazů</t>
  </si>
  <si>
    <t>94.20</t>
  </si>
  <si>
    <t>94.2</t>
  </si>
  <si>
    <t>Činnosti profesních organizací</t>
  </si>
  <si>
    <t>94.12</t>
  </si>
  <si>
    <t>Činnosti podnikatelských a zaměstnavatelských organizací</t>
  </si>
  <si>
    <t>94.11</t>
  </si>
  <si>
    <t>Činnosti podnikatelských, zaměstnavatelských a profesních organizací</t>
  </si>
  <si>
    <t>94.1</t>
  </si>
  <si>
    <t>Činnosti organizací sdružujících osoby za účelem prosazování společných zájmů</t>
  </si>
  <si>
    <t>Ostatní zábavní a rekreační činnosti j. n.</t>
  </si>
  <si>
    <t>93.29</t>
  </si>
  <si>
    <t>Činnosti lunaparků a zábavních parků</t>
  </si>
  <si>
    <t>93.21</t>
  </si>
  <si>
    <t>Ostatní zábavní a rekreační činnosti</t>
  </si>
  <si>
    <t>93.2</t>
  </si>
  <si>
    <t>Ostatní sportovní činnosti</t>
  </si>
  <si>
    <t>93.19</t>
  </si>
  <si>
    <t>Činnosti fitcenter</t>
  </si>
  <si>
    <t>93.13</t>
  </si>
  <si>
    <t>Činnosti sportovních klubů</t>
  </si>
  <si>
    <t>93.12</t>
  </si>
  <si>
    <t>Provozování sportovních zařízení</t>
  </si>
  <si>
    <t>93.11</t>
  </si>
  <si>
    <t>Sportovní činnosti</t>
  </si>
  <si>
    <t>93.1</t>
  </si>
  <si>
    <t xml:space="preserve">Sportovní, zábavní a rekreační činnosti </t>
  </si>
  <si>
    <t>Činnosti heren, kasin a sázkových kanceláří</t>
  </si>
  <si>
    <t>92.00</t>
  </si>
  <si>
    <t>92.0</t>
  </si>
  <si>
    <t>Činnosti přírodních rezervací a národních parků</t>
  </si>
  <si>
    <t>91.04.2</t>
  </si>
  <si>
    <t>Činnosti botanických a zoologických zahrad</t>
  </si>
  <si>
    <t>91.04.1</t>
  </si>
  <si>
    <t>Činnosti botanických a zoologických zahrad, přírodních rezervací a národních parků</t>
  </si>
  <si>
    <t>91.04</t>
  </si>
  <si>
    <t>Provozování kulturních památek, historických staveb a obdobných turistických zajímavostí</t>
  </si>
  <si>
    <t>91.03</t>
  </si>
  <si>
    <t>Činnosti muzeí</t>
  </si>
  <si>
    <t>91.02</t>
  </si>
  <si>
    <t>Činnosti knihoven a archivů</t>
  </si>
  <si>
    <t>91.01</t>
  </si>
  <si>
    <t>Činnosti knihoven, archivů, muzeí a jiných kulturních zařízení</t>
  </si>
  <si>
    <t>91.0</t>
  </si>
  <si>
    <t>Provozování kulturních zařízení</t>
  </si>
  <si>
    <t>90.04</t>
  </si>
  <si>
    <t>Umělecká tvorba</t>
  </si>
  <si>
    <t>90.03</t>
  </si>
  <si>
    <t>Podpůrné činnosti pro scénická umění</t>
  </si>
  <si>
    <t>90.02</t>
  </si>
  <si>
    <r>
      <t>Scénická</t>
    </r>
    <r>
      <rPr>
        <sz val="12"/>
        <rFont val="Arial"/>
        <family val="2"/>
        <charset val="238"/>
      </rPr>
      <t xml:space="preserve"> </t>
    </r>
    <r>
      <rPr>
        <sz val="10"/>
        <rFont val="Arial"/>
        <family val="2"/>
        <charset val="238"/>
      </rPr>
      <t>umění</t>
    </r>
  </si>
  <si>
    <t>90.01</t>
  </si>
  <si>
    <t>Tvůrčí, umělecké a zábavní činnosti</t>
  </si>
  <si>
    <t>90.0</t>
  </si>
  <si>
    <t>Jiné ambulantní nebo terénní sociální služby j. n.</t>
  </si>
  <si>
    <t>88.99.9</t>
  </si>
  <si>
    <t>Sociální rehabilitace</t>
  </si>
  <si>
    <t>88.99.3</t>
  </si>
  <si>
    <t>Sociální prevence</t>
  </si>
  <si>
    <t>88.99.2</t>
  </si>
  <si>
    <t>Sociální služby pro uprchlíky, oběti katastrof</t>
  </si>
  <si>
    <t>88.99.1</t>
  </si>
  <si>
    <t>Ostatní ambulantní nebo terénní sociální služby j. n.</t>
  </si>
  <si>
    <t>88.99</t>
  </si>
  <si>
    <t>Sociální služby poskytované dětem</t>
  </si>
  <si>
    <t>88.91</t>
  </si>
  <si>
    <t>Ostatní ambulantní nebo terénní sociální služby</t>
  </si>
  <si>
    <t>88.9</t>
  </si>
  <si>
    <t>Ambulantní nebo terénní sociální služby pro osoby se zdravotním postižením</t>
  </si>
  <si>
    <t>88.10.2</t>
  </si>
  <si>
    <t>Ambulantní nebo terénní sociální služby pro seniory</t>
  </si>
  <si>
    <t>88.10.1</t>
  </si>
  <si>
    <t>Ambulantní nebo terénní sociální služby pro seniory a osoby se zdravotním postižením</t>
  </si>
  <si>
    <t>88.10</t>
  </si>
  <si>
    <t>88.1</t>
  </si>
  <si>
    <t>Ambulantní nebo terénní sociální služby</t>
  </si>
  <si>
    <t>Ostatní pobytové služby sociální péče</t>
  </si>
  <si>
    <t>87.90</t>
  </si>
  <si>
    <t>87.9</t>
  </si>
  <si>
    <t>Sociální péče v domovech pro osoby se zdravotním postižením</t>
  </si>
  <si>
    <t>87.30.2</t>
  </si>
  <si>
    <t>Sociální péče v domovech pro seniory</t>
  </si>
  <si>
    <t>87.30.1</t>
  </si>
  <si>
    <t>Sociální péče v domovech pro seniory a osoby se zdravotním postižením</t>
  </si>
  <si>
    <t>87.30</t>
  </si>
  <si>
    <t>87.3</t>
  </si>
  <si>
    <t>Sociální péče v zařízeních pro osoby závislé na návykových látkách</t>
  </si>
  <si>
    <t>87.20.2</t>
  </si>
  <si>
    <t>Sociální péče v zařízeních pro osoby s chronickým duševním onemocněním</t>
  </si>
  <si>
    <t>87.20.1</t>
  </si>
  <si>
    <t>Sociální péče v zařízeních pro osoby s chronickým duševním onemocněním a osoby závislé na návykových látkách</t>
  </si>
  <si>
    <t>87.20</t>
  </si>
  <si>
    <t>87.2</t>
  </si>
  <si>
    <t>Sociální péče ve zdravotnických zařízeních ústavní péče</t>
  </si>
  <si>
    <t>87.10</t>
  </si>
  <si>
    <t>87.1</t>
  </si>
  <si>
    <t>Pobytové služby sociální péče</t>
  </si>
  <si>
    <t>Ostatní činnosti související se zdravotní péčí j. n.</t>
  </si>
  <si>
    <t>86.90.9</t>
  </si>
  <si>
    <t>Činnosti související s ochranou veřejného zdraví</t>
  </si>
  <si>
    <t>86.90.1</t>
  </si>
  <si>
    <t>Ostatní činnosti související se zdravotní péčí</t>
  </si>
  <si>
    <t>86.90</t>
  </si>
  <si>
    <t>86.9</t>
  </si>
  <si>
    <t>Zubní péče</t>
  </si>
  <si>
    <t>86.23</t>
  </si>
  <si>
    <t>Specializovaná ambulantní zdravotní péče</t>
  </si>
  <si>
    <t>86.22</t>
  </si>
  <si>
    <t>Všeobecná ambulantní zdravotní péče</t>
  </si>
  <si>
    <t>86.21</t>
  </si>
  <si>
    <t>Ambulantní a zubní zdravotní péče</t>
  </si>
  <si>
    <t>86.2</t>
  </si>
  <si>
    <t>Ústavní zdravotní péče</t>
  </si>
  <si>
    <t>86.10</t>
  </si>
  <si>
    <t>86.1</t>
  </si>
  <si>
    <t>Zdravotní péče</t>
  </si>
  <si>
    <t>Podpůrné činnosti ve vzdělávání</t>
  </si>
  <si>
    <t>85.60</t>
  </si>
  <si>
    <t>85.6</t>
  </si>
  <si>
    <t>Jiné vzdělávání j. n.</t>
  </si>
  <si>
    <t>85.59.9</t>
  </si>
  <si>
    <t>Inovační vzdělávání</t>
  </si>
  <si>
    <t>85.59.3</t>
  </si>
  <si>
    <t>Environmentální vzdělávání</t>
  </si>
  <si>
    <t>85.59.2</t>
  </si>
  <si>
    <t>Vzdělávání v jazykových školách</t>
  </si>
  <si>
    <t>85.59.1</t>
  </si>
  <si>
    <t>Ostatní vzdělávání j. n.</t>
  </si>
  <si>
    <t>85.59</t>
  </si>
  <si>
    <t>Činnosti ostatních škol řízení</t>
  </si>
  <si>
    <t>85.53.9</t>
  </si>
  <si>
    <t>Činnosti leteckých škol</t>
  </si>
  <si>
    <t>85.53.2</t>
  </si>
  <si>
    <t>Činnosti autoškol</t>
  </si>
  <si>
    <t>85.53.1</t>
  </si>
  <si>
    <t>Činnosti autoškol a jiných škol řízení</t>
  </si>
  <si>
    <t>85.53</t>
  </si>
  <si>
    <t>Umělecké vzdělávání</t>
  </si>
  <si>
    <t>85.52</t>
  </si>
  <si>
    <t>Sportovní a rekreační vzdělávání</t>
  </si>
  <si>
    <t>85.51</t>
  </si>
  <si>
    <t>Ostatní vzdělávání</t>
  </si>
  <si>
    <t>85.5</t>
  </si>
  <si>
    <t>Terciární vzdělávání</t>
  </si>
  <si>
    <t>85.42</t>
  </si>
  <si>
    <t>Postsekundární nikoli terciární vzdělávání</t>
  </si>
  <si>
    <t>85.41</t>
  </si>
  <si>
    <t>Postsekundární vzdělávání</t>
  </si>
  <si>
    <t>85.4</t>
  </si>
  <si>
    <t>Střední odborné vzdělávání na středních odborných školách</t>
  </si>
  <si>
    <t>85.32.2</t>
  </si>
  <si>
    <t>Střední odborné vzdělávání na učilištích</t>
  </si>
  <si>
    <t>85.32.1</t>
  </si>
  <si>
    <r>
      <t>Sekundární</t>
    </r>
    <r>
      <rPr>
        <b/>
        <sz val="10"/>
        <rFont val="Arial"/>
        <family val="2"/>
        <charset val="238"/>
      </rPr>
      <t xml:space="preserve"> </t>
    </r>
    <r>
      <rPr>
        <sz val="10"/>
        <rFont val="Arial"/>
        <family val="2"/>
        <charset val="238"/>
      </rPr>
      <t>odborné vzdělávání</t>
    </r>
  </si>
  <si>
    <t>85.32</t>
  </si>
  <si>
    <t>Střední všeobecné vzdělávání</t>
  </si>
  <si>
    <t>85.31.2</t>
  </si>
  <si>
    <t>Základní vzdělávání na druhém stupni základních škol</t>
  </si>
  <si>
    <t>85.31.1</t>
  </si>
  <si>
    <r>
      <t>Sekundární</t>
    </r>
    <r>
      <rPr>
        <b/>
        <sz val="10"/>
        <rFont val="Arial"/>
        <family val="2"/>
        <charset val="238"/>
      </rPr>
      <t xml:space="preserve"> </t>
    </r>
    <r>
      <rPr>
        <sz val="10"/>
        <rFont val="Arial"/>
        <family val="2"/>
        <charset val="238"/>
      </rPr>
      <t>všeobecné vzdělávání</t>
    </r>
  </si>
  <si>
    <t>85.31</t>
  </si>
  <si>
    <t>Sekundární vzdělávání</t>
  </si>
  <si>
    <t>85.3</t>
  </si>
  <si>
    <t>Primární vzdělávání</t>
  </si>
  <si>
    <t>85.20</t>
  </si>
  <si>
    <t>85.2</t>
  </si>
  <si>
    <t>Předškolní vzdělávání</t>
  </si>
  <si>
    <t>85.10</t>
  </si>
  <si>
    <t>85.1</t>
  </si>
  <si>
    <t>Vzdělávání</t>
  </si>
  <si>
    <t>Činnosti v oblasti povinného sociálního zabezpečení</t>
  </si>
  <si>
    <t>84.30</t>
  </si>
  <si>
    <r>
      <t> </t>
    </r>
    <r>
      <rPr>
        <b/>
        <sz val="10"/>
        <rFont val="Arial"/>
        <family val="2"/>
        <charset val="238"/>
      </rPr>
      <t>84.3</t>
    </r>
  </si>
  <si>
    <t>Činnosti v oblasti protipožární ochrany</t>
  </si>
  <si>
    <t>84.25</t>
  </si>
  <si>
    <t xml:space="preserve">Činnosti v oblasti veřejného pořádku a bezpečnosti </t>
  </si>
  <si>
    <t>84.24</t>
  </si>
  <si>
    <t>Činnosti v oblasti spravedlnosti a soudnictví</t>
  </si>
  <si>
    <t>84.23</t>
  </si>
  <si>
    <t>Činnosti v oblasti obrany</t>
  </si>
  <si>
    <t>84.22</t>
  </si>
  <si>
    <t>Ostatní činnosti v oblasti zahraničních věcí</t>
  </si>
  <si>
    <t>84.21.9</t>
  </si>
  <si>
    <t>Rozvíjení vzájemného přátelství a porozumění mezi národy</t>
  </si>
  <si>
    <t>84.21.2</t>
  </si>
  <si>
    <t>Pomoc cizím zemím při katastrofách nebo v nouzových situacích přímo nebo prostřednictvím mezinárodních organizací</t>
  </si>
  <si>
    <t>84.21.1</t>
  </si>
  <si>
    <t>Činnosti v oblasti zahraničních věcí</t>
  </si>
  <si>
    <t>84.21</t>
  </si>
  <si>
    <t>Činnosti pro společnost jako celek</t>
  </si>
  <si>
    <t>84.2</t>
  </si>
  <si>
    <t>Regulace a podpora podnikatelského prostředí</t>
  </si>
  <si>
    <t>84.13</t>
  </si>
  <si>
    <t>Regulace činností souvisejících s poskytováním zdravotní péče, vzděláváním, kulturou a sociální péčí, kromě sociálního zabezpečení</t>
  </si>
  <si>
    <t>84.12</t>
  </si>
  <si>
    <t>Všeobecné činnosti veřejné správy</t>
  </si>
  <si>
    <t>84.11</t>
  </si>
  <si>
    <t>Veřejná správa a hospodářská a sociální politika</t>
  </si>
  <si>
    <t>84.1</t>
  </si>
  <si>
    <t>Veřejná správa a obrana; povinné sociální zabezpečení</t>
  </si>
  <si>
    <t>Ostatní podpůrné činnosti pro podnikání j. n.</t>
  </si>
  <si>
    <t>82.99</t>
  </si>
  <si>
    <t>Balicí činnosti</t>
  </si>
  <si>
    <t>82.92</t>
  </si>
  <si>
    <t>Inkasní činnosti, ověřování solventnosti zákazníka</t>
  </si>
  <si>
    <t>82.91</t>
  </si>
  <si>
    <t>Podpůrné činnosti pro podnikání j. n.</t>
  </si>
  <si>
    <t>82.9</t>
  </si>
  <si>
    <r>
      <t>Pořádání</t>
    </r>
    <r>
      <rPr>
        <b/>
        <sz val="10"/>
        <rFont val="Arial"/>
        <family val="2"/>
        <charset val="238"/>
      </rPr>
      <t xml:space="preserve"> </t>
    </r>
    <r>
      <rPr>
        <sz val="10"/>
        <rFont val="Arial"/>
        <family val="2"/>
        <charset val="238"/>
      </rPr>
      <t>konferencí</t>
    </r>
    <r>
      <rPr>
        <b/>
        <sz val="10"/>
        <rFont val="Arial"/>
        <family val="2"/>
        <charset val="238"/>
      </rPr>
      <t xml:space="preserve"> </t>
    </r>
    <r>
      <rPr>
        <sz val="10"/>
        <rFont val="Arial"/>
        <family val="2"/>
        <charset val="238"/>
      </rPr>
      <t>a hospodářských</t>
    </r>
    <r>
      <rPr>
        <b/>
        <sz val="10"/>
        <rFont val="Arial"/>
        <family val="2"/>
        <charset val="238"/>
      </rPr>
      <t xml:space="preserve"> </t>
    </r>
    <r>
      <rPr>
        <sz val="10"/>
        <rFont val="Arial"/>
        <family val="2"/>
        <charset val="238"/>
      </rPr>
      <t>výstav</t>
    </r>
  </si>
  <si>
    <t>82.30</t>
  </si>
  <si>
    <t>Pořádání konferencí a hospodářských výstav</t>
  </si>
  <si>
    <t>82.3</t>
  </si>
  <si>
    <t>Činnosti zprostředkovatelských středisek po telefonu</t>
  </si>
  <si>
    <t>82.20</t>
  </si>
  <si>
    <t>po telefonu</t>
  </si>
  <si>
    <t>Činnosti zprostředkovatelských středisek</t>
  </si>
  <si>
    <t>82.2</t>
  </si>
  <si>
    <t xml:space="preserve">Kopírování, příprava dokumentů a ostatní specializované kancelářské podpůrné činnosti </t>
  </si>
  <si>
    <t>82.19</t>
  </si>
  <si>
    <t xml:space="preserve">Univerzální administrativní činnosti </t>
  </si>
  <si>
    <t>82.11</t>
  </si>
  <si>
    <t>Administrativní a kancelářské činnosti</t>
  </si>
  <si>
    <t>82.1</t>
  </si>
  <si>
    <t>Administrativní, kancelářské a jiné podpůrné činnosti pro podnikání</t>
  </si>
  <si>
    <t>Činnosti související s úpravou krajiny</t>
  </si>
  <si>
    <t>81.30</t>
  </si>
  <si>
    <t xml:space="preserve">Činnosti související s úpravou krajiny </t>
  </si>
  <si>
    <t>81.3</t>
  </si>
  <si>
    <t>Ostatní úklidové činnosti</t>
  </si>
  <si>
    <t>81.29</t>
  </si>
  <si>
    <t>Specializované čištění a úklid budov a průmyslových zařízení</t>
  </si>
  <si>
    <t>81.22</t>
  </si>
  <si>
    <t>Všeobecný úklid budov</t>
  </si>
  <si>
    <t>81.21</t>
  </si>
  <si>
    <t>Úklidové činnosti</t>
  </si>
  <si>
    <t>81.2</t>
  </si>
  <si>
    <t xml:space="preserve">Kombinované pomocné činnosti </t>
  </si>
  <si>
    <t>81.10</t>
  </si>
  <si>
    <t>81.1</t>
  </si>
  <si>
    <t xml:space="preserve">Činnosti související se stavbami a úpravou krajiny </t>
  </si>
  <si>
    <r>
      <t>Pátrací činnosti</t>
    </r>
    <r>
      <rPr>
        <b/>
        <sz val="10"/>
        <rFont val="Arial"/>
        <family val="2"/>
        <charset val="238"/>
      </rPr>
      <t xml:space="preserve"> </t>
    </r>
  </si>
  <si>
    <t>80.30</t>
  </si>
  <si>
    <t>Pátrací činnosti</t>
  </si>
  <si>
    <t>80.3</t>
  </si>
  <si>
    <t>Činnosti související s provozem bezpečnostních systémů</t>
  </si>
  <si>
    <t>80.20</t>
  </si>
  <si>
    <t>80.2</t>
  </si>
  <si>
    <t>Činnosti soukromých bezpečnostních agentur</t>
  </si>
  <si>
    <t>80.10</t>
  </si>
  <si>
    <t>80.1</t>
  </si>
  <si>
    <t>Bezpečnostní a pátrací činnosti</t>
  </si>
  <si>
    <t>Ostatní rezervační a související činnosti j. n.</t>
  </si>
  <si>
    <t>79.90.9</t>
  </si>
  <si>
    <t>Průvodcovské činnosti</t>
  </si>
  <si>
    <t>79.90.1</t>
  </si>
  <si>
    <t>Ostatní rezervační a související činnosti</t>
  </si>
  <si>
    <t>79.90</t>
  </si>
  <si>
    <t>79.9</t>
  </si>
  <si>
    <t>Činnosti cestovních kanceláří</t>
  </si>
  <si>
    <t>79.12</t>
  </si>
  <si>
    <t xml:space="preserve">Činnosti cestovních agentur </t>
  </si>
  <si>
    <t>79.11</t>
  </si>
  <si>
    <t>Činnosti cestovních agentur a cestovních kanceláří</t>
  </si>
  <si>
    <t>79.1</t>
  </si>
  <si>
    <t>Činnosti cestovních agentur, kanceláří a jiné rezervační a související činnosti</t>
  </si>
  <si>
    <t>Ostatní poskytování lidských zdrojů</t>
  </si>
  <si>
    <t>78.30</t>
  </si>
  <si>
    <t xml:space="preserve">Ostatní poskytování lidských zdrojů </t>
  </si>
  <si>
    <t>78.3</t>
  </si>
  <si>
    <t>Činnosti agentur zprostředkujících práci na přechodnou dobu</t>
  </si>
  <si>
    <t>78.20</t>
  </si>
  <si>
    <t>78.2</t>
  </si>
  <si>
    <t>Činnosti agentur zprostředkujících zaměstnání</t>
  </si>
  <si>
    <t>78.10</t>
  </si>
  <si>
    <t>78.1</t>
  </si>
  <si>
    <t>Činnosti související se zaměstnáním</t>
  </si>
  <si>
    <t>Leasing duševního vlastnictví a podobných produktů, kromě děl chráněných autorským právem</t>
  </si>
  <si>
    <t>77.40</t>
  </si>
  <si>
    <t>77.4</t>
  </si>
  <si>
    <t>Pronájem a leasing ostatních strojů, zařízení a výrobků j. n.</t>
  </si>
  <si>
    <t>77.39</t>
  </si>
  <si>
    <t>Pronájem a leasing leteckých dopravních prostředků</t>
  </si>
  <si>
    <t>77.35</t>
  </si>
  <si>
    <t>Pronájem a leasing vodních dopravních prostředků</t>
  </si>
  <si>
    <t>77.34</t>
  </si>
  <si>
    <t>Pronájem a leasing kancelářských strojů a zařízení, včetně počítačů</t>
  </si>
  <si>
    <t>77.33</t>
  </si>
  <si>
    <t xml:space="preserve">Pronájem a leasing stavebních strojů a zařízení </t>
  </si>
  <si>
    <t>77.32</t>
  </si>
  <si>
    <t>Pronájem a leasing zemědělských strojů a zařízení</t>
  </si>
  <si>
    <t>77.31</t>
  </si>
  <si>
    <t xml:space="preserve">Pronájem a leasing ostatních strojů, zařízení a výrobků </t>
  </si>
  <si>
    <t>77.3</t>
  </si>
  <si>
    <t>Pronájem a leasing ostatních výrobků pro osobní potřebu a převážně pro domácnost</t>
  </si>
  <si>
    <t>77.29</t>
  </si>
  <si>
    <t>Pronájem videokazet a disků</t>
  </si>
  <si>
    <t>77.22</t>
  </si>
  <si>
    <t>Pronájem a leasing rekreačních a sportovních potřeb</t>
  </si>
  <si>
    <t>77.21</t>
  </si>
  <si>
    <t>Pronájem a leasing výrobků pro osobní potřebu a převážně pro domácnost</t>
  </si>
  <si>
    <t>77.2</t>
  </si>
  <si>
    <t>Pronájem a leasing nákladních automobilů</t>
  </si>
  <si>
    <t>77.12</t>
  </si>
  <si>
    <t>Pronájem a leasing automobilů a jiných lehkých motorových vozidel, kromě motocyklů</t>
  </si>
  <si>
    <t>77.11</t>
  </si>
  <si>
    <t>Pronájem a leasing motorových vozidel, kromě motocyklů</t>
  </si>
  <si>
    <r>
      <t> </t>
    </r>
    <r>
      <rPr>
        <b/>
        <sz val="10"/>
        <rFont val="Arial"/>
        <family val="2"/>
        <charset val="238"/>
      </rPr>
      <t>77.1</t>
    </r>
  </si>
  <si>
    <t>Činnosti v oblasti pronájmu a operativního leasingu</t>
  </si>
  <si>
    <t>Veterinární činnosti</t>
  </si>
  <si>
    <t>75.00</t>
  </si>
  <si>
    <t>75.0</t>
  </si>
  <si>
    <t>Jiné profesní, vědecké a technické činnosti j. n.</t>
  </si>
  <si>
    <t>74.90.9</t>
  </si>
  <si>
    <t>Poradenství v oblasti požární ochrany</t>
  </si>
  <si>
    <t>74.90.2</t>
  </si>
  <si>
    <r>
      <t>Poradenství v oblasti bezpečnosti</t>
    </r>
    <r>
      <rPr>
        <sz val="12"/>
        <rFont val="Arial"/>
        <family val="2"/>
        <charset val="238"/>
      </rPr>
      <t xml:space="preserve"> </t>
    </r>
    <r>
      <rPr>
        <sz val="10"/>
        <rFont val="Arial"/>
        <family val="2"/>
        <charset val="238"/>
      </rPr>
      <t>a ochrany zdraví při práci</t>
    </r>
  </si>
  <si>
    <t>74.90.1</t>
  </si>
  <si>
    <t>Ostatní profesní, vědecké a technické činnosti j. n.</t>
  </si>
  <si>
    <t>74.90</t>
  </si>
  <si>
    <t>74.9</t>
  </si>
  <si>
    <t>Překladatelské a tlumočnické činnosti</t>
  </si>
  <si>
    <t>74.30</t>
  </si>
  <si>
    <t>74.3</t>
  </si>
  <si>
    <t>Fotografické činnosti</t>
  </si>
  <si>
    <t>74.20</t>
  </si>
  <si>
    <t>74.2</t>
  </si>
  <si>
    <t xml:space="preserve">Specializované návrhářské činnosti </t>
  </si>
  <si>
    <t>74.10</t>
  </si>
  <si>
    <t>74.1</t>
  </si>
  <si>
    <t>Ostatní profesní, vědecké a technické činnosti</t>
  </si>
  <si>
    <t>Průzkum trhu a veřejného mínění</t>
  </si>
  <si>
    <t>73.20</t>
  </si>
  <si>
    <t>73.2</t>
  </si>
  <si>
    <t>Zastupování médií při prodeji reklamního času a prostoru</t>
  </si>
  <si>
    <t>73.12</t>
  </si>
  <si>
    <t>Činnosti reklamních agentur</t>
  </si>
  <si>
    <t>73.11</t>
  </si>
  <si>
    <t>Reklamní činnosti</t>
  </si>
  <si>
    <t>73.1</t>
  </si>
  <si>
    <t>Reklama a průzkum trhu</t>
  </si>
  <si>
    <t>Výzkum a vývoj v oblasti společenských a humanitních věd</t>
  </si>
  <si>
    <t>72.20</t>
  </si>
  <si>
    <t>72.2</t>
  </si>
  <si>
    <t>Výzkum a vývoj v oblasti jiných přírodních věd</t>
  </si>
  <si>
    <t>72.19.9</t>
  </si>
  <si>
    <t>Výzkum a vývoj v oblasti technických věd</t>
  </si>
  <si>
    <t>72.19.2</t>
  </si>
  <si>
    <t>Výzkum a vývoj v oblasti lékařských věd </t>
  </si>
  <si>
    <t>72.19.1 </t>
  </si>
  <si>
    <t>Ostatní výzkum a vývoj v oblasti přírodních a technických věd</t>
  </si>
  <si>
    <t>72.19</t>
  </si>
  <si>
    <t>Výzkum a vývoj v oblasti biotechnologie</t>
  </si>
  <si>
    <t>72.11</t>
  </si>
  <si>
    <t>Výzkum a vývoj v oblasti přírodních a technických věd</t>
  </si>
  <si>
    <t>72.1</t>
  </si>
  <si>
    <t>Výzkum a vývoj</t>
  </si>
  <si>
    <t>Ostatní technické zkoušky a analýzy</t>
  </si>
  <si>
    <t>71.20.9   </t>
  </si>
  <si>
    <t>Zkoušky a analýzy vyhrazených technických zařízení</t>
  </si>
  <si>
    <t>71.20.1  </t>
  </si>
  <si>
    <t>Technické zkoušky a analýzy</t>
  </si>
  <si>
    <t>71.20</t>
  </si>
  <si>
    <t>71.2</t>
  </si>
  <si>
    <t>Ostatní inženýrské činnosti a související technické poradenství j. n.</t>
  </si>
  <si>
    <t>71.12.9</t>
  </si>
  <si>
    <t>Hydrometeorologické a meteorologické činnosti</t>
  </si>
  <si>
    <t>71.12.3</t>
  </si>
  <si>
    <t>Zeměměřické a kartografické činnosti</t>
  </si>
  <si>
    <t>71.12.2</t>
  </si>
  <si>
    <t>Geologický průzkum</t>
  </si>
  <si>
    <t>71.12.1</t>
  </si>
  <si>
    <t>Inženýrské činnosti a související technické poradenství</t>
  </si>
  <si>
    <t>71.12</t>
  </si>
  <si>
    <t>Architektonické činnosti</t>
  </si>
  <si>
    <t>71.11</t>
  </si>
  <si>
    <t>Architektonické a inženýrské činnosti a související technické poradenství</t>
  </si>
  <si>
    <t>71.1</t>
  </si>
  <si>
    <t>Architektonické a inženýrské činnosti; technické zkoušky a analýzy</t>
  </si>
  <si>
    <t>Ostatní poradenství v oblasti podnikání a řízení</t>
  </si>
  <si>
    <t>70.22</t>
  </si>
  <si>
    <t>Poradenství v oblasti vztahů s veřejností a komunikace</t>
  </si>
  <si>
    <t>70.21</t>
  </si>
  <si>
    <t>Poradenství v oblasti řízení</t>
  </si>
  <si>
    <t>70.2</t>
  </si>
  <si>
    <t>Činnosti vedení podniků</t>
  </si>
  <si>
    <t>70.10</t>
  </si>
  <si>
    <t>70.1</t>
  </si>
  <si>
    <t>Činnosti vedení podniků; poradenství v oblasti řízení</t>
  </si>
  <si>
    <t>Účetnické a auditorské činnosti; daňové poradenství</t>
  </si>
  <si>
    <t>69.20</t>
  </si>
  <si>
    <t>69.2</t>
  </si>
  <si>
    <t>Právní činnosti</t>
  </si>
  <si>
    <t>69.10</t>
  </si>
  <si>
    <t>69.1</t>
  </si>
  <si>
    <t>Právní a účetnické činnosti</t>
  </si>
  <si>
    <t>Správa nemovitostí na základě smlouvy</t>
  </si>
  <si>
    <t>68.32</t>
  </si>
  <si>
    <t>Zprostředkovatelské činnosti realitních agentur</t>
  </si>
  <si>
    <t>68.31</t>
  </si>
  <si>
    <t>Činnosti v oblasti nemovitostí na základě smlouvy nebo dohody</t>
  </si>
  <si>
    <t>68.3</t>
  </si>
  <si>
    <t>Správa vlastních nebo pronajatých nemovitostí s nebytovými prostory</t>
  </si>
  <si>
    <r>
      <t>68.20.4</t>
    </r>
    <r>
      <rPr>
        <b/>
        <sz val="10"/>
        <rFont val="Arial"/>
        <family val="2"/>
        <charset val="238"/>
      </rPr>
      <t> </t>
    </r>
  </si>
  <si>
    <t xml:space="preserve">Správa vlastních nebo pronajatých nemovitostí s bytovými prostory </t>
  </si>
  <si>
    <t>68.20.3</t>
  </si>
  <si>
    <t>Pronájem vlastních nebo pronajatých nemovitostí s nebytovými prostory</t>
  </si>
  <si>
    <t>68.20.2</t>
  </si>
  <si>
    <t>Pronájem vlastních nebo pronajatých nemovitostí s bytovými prostory</t>
  </si>
  <si>
    <t>68.20.1</t>
  </si>
  <si>
    <t>Pronájem a správa vlastních nebo pronajatých nemovitostí</t>
  </si>
  <si>
    <t>68.20</t>
  </si>
  <si>
    <t>Pronájem a správa vlastních nebo pronajatých nemovitostí</t>
  </si>
  <si>
    <t>68.2</t>
  </si>
  <si>
    <t>Nákup a následný prodej vlastních nemovitostí</t>
  </si>
  <si>
    <t>68.10</t>
  </si>
  <si>
    <t>68.1</t>
  </si>
  <si>
    <t>Činnosti v oblasti nemovitostí</t>
  </si>
  <si>
    <t>Správa fondů</t>
  </si>
  <si>
    <t>66.30</t>
  </si>
  <si>
    <t>66.3</t>
  </si>
  <si>
    <t>Ostatní pomocné činnosti související s pojišťovnictvím a penzijním financováním</t>
  </si>
  <si>
    <t>66.29</t>
  </si>
  <si>
    <t>Činnosti zástupců pojišťovny a makléřů</t>
  </si>
  <si>
    <t>66.22</t>
  </si>
  <si>
    <t>Vyhodnocování rizik a škod</t>
  </si>
  <si>
    <t>66.21</t>
  </si>
  <si>
    <t>Pomocné činnosti související s pojišťovnictvím a penzijním financováním</t>
  </si>
  <si>
    <t>66.2</t>
  </si>
  <si>
    <t>Ostatní pomocné činnosti související s finančním zprostředkováním</t>
  </si>
  <si>
    <t>66.19</t>
  </si>
  <si>
    <t>Obchodování s cennými papíry a komoditami na burzách</t>
  </si>
  <si>
    <t>66.12</t>
  </si>
  <si>
    <t>Řízení a správa finančních trhů</t>
  </si>
  <si>
    <t>66.11</t>
  </si>
  <si>
    <t>Pomocné činnosti související s finančním zprostředkováním, kromě pojišťovnictví a penzijního financování</t>
  </si>
  <si>
    <t>66.1</t>
  </si>
  <si>
    <t>Ostatní finanční činnosti</t>
  </si>
  <si>
    <t>Penzijní financování</t>
  </si>
  <si>
    <t>65.30</t>
  </si>
  <si>
    <t>65.3</t>
  </si>
  <si>
    <t>Zajištění</t>
  </si>
  <si>
    <t>65.20</t>
  </si>
  <si>
    <t>65.2</t>
  </si>
  <si>
    <t>Neživotní pojištění</t>
  </si>
  <si>
    <t>65.12</t>
  </si>
  <si>
    <t>Životní pojištění</t>
  </si>
  <si>
    <t>65.11</t>
  </si>
  <si>
    <t>Pojištění</t>
  </si>
  <si>
    <t>65.1</t>
  </si>
  <si>
    <t>Pojištění, zajištění a penzijní financování, kromě povinného sociálního zabezpečení</t>
  </si>
  <si>
    <t>Jiné finanční zprostředkování j. n.</t>
  </si>
  <si>
    <t>64.99.9</t>
  </si>
  <si>
    <t>Obchodování s cennými papíry na vlastní účet</t>
  </si>
  <si>
    <t>64.99.2</t>
  </si>
  <si>
    <t>Faktoringové činnosti</t>
  </si>
  <si>
    <t>64.99.1</t>
  </si>
  <si>
    <t>Ostatní finanční zprostředkování j. n.</t>
  </si>
  <si>
    <t>64.99</t>
  </si>
  <si>
    <t>Ostatní poskytování úvěrů j. n.</t>
  </si>
  <si>
    <t>64.92.9</t>
  </si>
  <si>
    <t>Činnosti zastaváren</t>
  </si>
  <si>
    <t>64.92.3</t>
  </si>
  <si>
    <t>Poskytování obchodních úvěrů</t>
  </si>
  <si>
    <t>64.92.2</t>
  </si>
  <si>
    <t>Poskytování úvěrů společnostmi, které nepřijímají vklady</t>
  </si>
  <si>
    <t>64.92.1</t>
  </si>
  <si>
    <t>Ostatní poskytování úvěrů</t>
  </si>
  <si>
    <t>64.92</t>
  </si>
  <si>
    <t>Finanční leasing</t>
  </si>
  <si>
    <t>64.91</t>
  </si>
  <si>
    <t>Ostatní finanční zprostředkování</t>
  </si>
  <si>
    <t>64.9</t>
  </si>
  <si>
    <t>Činnosti trustů, fondů a podobných finančních subjektů</t>
  </si>
  <si>
    <t>64.30</t>
  </si>
  <si>
    <t>64.3</t>
  </si>
  <si>
    <t>Činnosti holdingových společností</t>
  </si>
  <si>
    <t>64.20</t>
  </si>
  <si>
    <t>64.2</t>
  </si>
  <si>
    <t>Ostatní peněžní zprostředkování</t>
  </si>
  <si>
    <t>64.19</t>
  </si>
  <si>
    <t>Centrální bankovnictví</t>
  </si>
  <si>
    <t>64.11</t>
  </si>
  <si>
    <t>Peněžní zprostředkování</t>
  </si>
  <si>
    <t>64.1</t>
  </si>
  <si>
    <t>Finanční zprostředkování, kromě pojišťovnictví a penzijního financování</t>
  </si>
  <si>
    <t>Ostatní informační činnosti j. n.</t>
  </si>
  <si>
    <t>63.99</t>
  </si>
  <si>
    <t>Činnosti zpravodajských tiskových kanceláří a agentur</t>
  </si>
  <si>
    <t>63.91</t>
  </si>
  <si>
    <t xml:space="preserve">Ostatní informační činnosti </t>
  </si>
  <si>
    <t>63.9</t>
  </si>
  <si>
    <t>Činnosti související s webovými portály</t>
  </si>
  <si>
    <t>63.12</t>
  </si>
  <si>
    <t>Činnosti související se zpracováním dat a hostingem</t>
  </si>
  <si>
    <t>63.11</t>
  </si>
  <si>
    <t>Činnosti související se zpracováním dat a hostingem; činnosti související s webovými portály</t>
  </si>
  <si>
    <t>63.1</t>
  </si>
  <si>
    <t>Informační činnosti</t>
  </si>
  <si>
    <t>Ostatní činnosti v oblasti informačních technologií</t>
  </si>
  <si>
    <t>62.09</t>
  </si>
  <si>
    <t>Správa počítačového vybavení</t>
  </si>
  <si>
    <t>62.03</t>
  </si>
  <si>
    <t>Poradenství v oblasti informačních technologií</t>
  </si>
  <si>
    <t>62.02</t>
  </si>
  <si>
    <t>Programování</t>
  </si>
  <si>
    <t>62.01</t>
  </si>
  <si>
    <t>Činnosti v oblasti informačních technologií</t>
  </si>
  <si>
    <t>62.0</t>
  </si>
  <si>
    <t>Ostatní telekomunikační činnosti</t>
  </si>
  <si>
    <t>61.90</t>
  </si>
  <si>
    <t>61.9</t>
  </si>
  <si>
    <t>Činnosti související se satelitní telekomunikační sítí</t>
  </si>
  <si>
    <t>61.30</t>
  </si>
  <si>
    <t>61.3</t>
  </si>
  <si>
    <t>Ostatní činnosti související s bezdrátovou telekomunikační sítí</t>
  </si>
  <si>
    <t>61.20.9</t>
  </si>
  <si>
    <t>Poskytování přístupu k internetu přes bezdrátovou telekomunikační síť</t>
  </si>
  <si>
    <t>61.20.4</t>
  </si>
  <si>
    <t>Přenos dat přes bezdrátovou telekomunikační síť</t>
  </si>
  <si>
    <t>61.20.3</t>
  </si>
  <si>
    <t>Pronájem bezdrátové telekomunikační sítě</t>
  </si>
  <si>
    <t>61.20.2</t>
  </si>
  <si>
    <t>Poskytování hlasových služeb přes bezdrátovou telekomunikační síť</t>
  </si>
  <si>
    <t>61.20.1</t>
  </si>
  <si>
    <t>Činnosti související s bezdrátovou telekomunikační sítí</t>
  </si>
  <si>
    <t>61.20</t>
  </si>
  <si>
    <t>61.2</t>
  </si>
  <si>
    <t>Ostatní činnosti související s pevnou telekomunikační sítí</t>
  </si>
  <si>
    <t>61.10.9</t>
  </si>
  <si>
    <t>Poskytování přístupu k internetu přes pevnou telekomunikační síť</t>
  </si>
  <si>
    <t>61.10.4</t>
  </si>
  <si>
    <t>Přenos dat přes pevnou telekomunikační síť</t>
  </si>
  <si>
    <t>61.10.3</t>
  </si>
  <si>
    <t>Pronájem pevné telekomunikační sítě</t>
  </si>
  <si>
    <t>61.10.2</t>
  </si>
  <si>
    <t>Poskytování hlasových služeb přes pevnou telekomunikační síť</t>
  </si>
  <si>
    <t>61.10.1</t>
  </si>
  <si>
    <t>Činnosti související s pevnou telekomunikační sítí</t>
  </si>
  <si>
    <t>61.10</t>
  </si>
  <si>
    <t>61.1</t>
  </si>
  <si>
    <t>Telekomunikační činnosti</t>
  </si>
  <si>
    <t>Tvorba televizních programů a televizní vysílání</t>
  </si>
  <si>
    <t>60.20</t>
  </si>
  <si>
    <t>60.2</t>
  </si>
  <si>
    <t>Rozhlasové vysílání</t>
  </si>
  <si>
    <t>60.10</t>
  </si>
  <si>
    <t>60.1</t>
  </si>
  <si>
    <t>Tvorba programů a vysílání</t>
  </si>
  <si>
    <r>
      <t>Pořizování zvukových nahrávek</t>
    </r>
    <r>
      <rPr>
        <b/>
        <sz val="10"/>
        <rFont val="Arial"/>
        <family val="2"/>
        <charset val="238"/>
      </rPr>
      <t xml:space="preserve"> </t>
    </r>
    <r>
      <rPr>
        <sz val="10"/>
        <rFont val="Arial"/>
        <family val="2"/>
        <charset val="238"/>
      </rPr>
      <t>a hudební vydavatelské činnosti</t>
    </r>
  </si>
  <si>
    <t>59.20</t>
  </si>
  <si>
    <t>Pořizování zvukových nahrávek a hudební vydavatelské činnosti</t>
  </si>
  <si>
    <t>59.2</t>
  </si>
  <si>
    <t xml:space="preserve">Promítání filmů </t>
  </si>
  <si>
    <t>59.14</t>
  </si>
  <si>
    <t>Distribuce filmů, videozáznamů a televizních programů</t>
  </si>
  <si>
    <t>59.13</t>
  </si>
  <si>
    <t>Postprodukce filmů, videozáznamů a televizních programů</t>
  </si>
  <si>
    <t>59.12</t>
  </si>
  <si>
    <t>Produkce filmů, videozáznamů a televizních programů</t>
  </si>
  <si>
    <t>59.11</t>
  </si>
  <si>
    <t xml:space="preserve">Činnosti v oblasti filmů, videozáznamů a televizních programů </t>
  </si>
  <si>
    <t>59.1</t>
  </si>
  <si>
    <t>Činnosti v oblasti filmů, videozáznamů a televizních programů, pořizování zvukových nahrávek a hudební vydavatelské činnosti</t>
  </si>
  <si>
    <t>Ostatní vydávání softwaru</t>
  </si>
  <si>
    <t>58.29</t>
  </si>
  <si>
    <t>Vydávání počítačových her</t>
  </si>
  <si>
    <t>58.21</t>
  </si>
  <si>
    <t>Vydávání softwaru</t>
  </si>
  <si>
    <t>58.2</t>
  </si>
  <si>
    <t>Ostatní vydavatelské činnosti</t>
  </si>
  <si>
    <t>58.19</t>
  </si>
  <si>
    <t>Vydávání časopisů a ostatních periodických publikací</t>
  </si>
  <si>
    <t>58.14</t>
  </si>
  <si>
    <t>Vydávání novin</t>
  </si>
  <si>
    <t>58.13</t>
  </si>
  <si>
    <t xml:space="preserve">Vydávání adresářů a jiných seznamů </t>
  </si>
  <si>
    <t>58.12</t>
  </si>
  <si>
    <t>Vydávání knih</t>
  </si>
  <si>
    <t>58.11</t>
  </si>
  <si>
    <t>Vydávání knih, periodických publikací a ostatní vydavatelské činnosti</t>
  </si>
  <si>
    <t>58.1</t>
  </si>
  <si>
    <t>Vydavatelské činnosti</t>
  </si>
  <si>
    <t>Pohostinství</t>
  </si>
  <si>
    <t>56.30</t>
  </si>
  <si>
    <t>56.3</t>
  </si>
  <si>
    <t>Poskytování jiných stravovacích služeb j. n.</t>
  </si>
  <si>
    <t>56.29.9</t>
  </si>
  <si>
    <t>Stravování ve školních zařízeních, menzách</t>
  </si>
  <si>
    <t>56.29.2</t>
  </si>
  <si>
    <t>Stravování v závodních kuchyních</t>
  </si>
  <si>
    <t>56.29.1</t>
  </si>
  <si>
    <t>Poskytování ostatních stravovacích služeb</t>
  </si>
  <si>
    <t>56.29</t>
  </si>
  <si>
    <r>
      <t>Poskytování cateringových</t>
    </r>
    <r>
      <rPr>
        <b/>
        <sz val="10"/>
        <rFont val="Arial"/>
        <family val="2"/>
        <charset val="238"/>
      </rPr>
      <t xml:space="preserve"> </t>
    </r>
    <r>
      <rPr>
        <sz val="10"/>
        <rFont val="Arial"/>
        <family val="2"/>
        <charset val="238"/>
      </rPr>
      <t>služeb</t>
    </r>
  </si>
  <si>
    <t>56.21</t>
  </si>
  <si>
    <t>Poskytování cateringových a ostatních stravovacích služeb</t>
  </si>
  <si>
    <t>56.2</t>
  </si>
  <si>
    <t>Stravování v restauracích, u stánků a v mobilních zařízeních</t>
  </si>
  <si>
    <t>56.10</t>
  </si>
  <si>
    <t>56.1</t>
  </si>
  <si>
    <t>Stravování a pohostinství</t>
  </si>
  <si>
    <t xml:space="preserve">Ostatní ubytování j. n. </t>
  </si>
  <si>
    <t>55.90.9</t>
  </si>
  <si>
    <t>Ubytování ve vysokoškolských kolejích, domovech mládeže</t>
  </si>
  <si>
    <t>55.90.2</t>
  </si>
  <si>
    <r>
      <t>Ubytování v zařízených pronájmech</t>
    </r>
    <r>
      <rPr>
        <b/>
        <sz val="10"/>
        <rFont val="Arial"/>
        <family val="2"/>
        <charset val="238"/>
      </rPr>
      <t> </t>
    </r>
  </si>
  <si>
    <t>55.90.1</t>
  </si>
  <si>
    <t>Ostatní ubytování</t>
  </si>
  <si>
    <t>55.90</t>
  </si>
  <si>
    <t>55.9</t>
  </si>
  <si>
    <t xml:space="preserve">Kempy a tábořiště </t>
  </si>
  <si>
    <t>55.30</t>
  </si>
  <si>
    <t>55.3</t>
  </si>
  <si>
    <t>Rekreační a ostatní krátkodobé ubytování</t>
  </si>
  <si>
    <t>55.20</t>
  </si>
  <si>
    <t>55.2</t>
  </si>
  <si>
    <t>Ostatní podobná ubytovací zařízení</t>
  </si>
  <si>
    <t>55.10.9</t>
  </si>
  <si>
    <t>Motely, botely</t>
  </si>
  <si>
    <t>55.10.2</t>
  </si>
  <si>
    <t>Hotely</t>
  </si>
  <si>
    <t>55.10.1</t>
  </si>
  <si>
    <t>Ubytování v hotelích a podobných ubytovacích zařízeních</t>
  </si>
  <si>
    <t>55.10</t>
  </si>
  <si>
    <t>55.1</t>
  </si>
  <si>
    <t>Ubytování</t>
  </si>
  <si>
    <t>Ostatní poštovní a kurýrní činnosti</t>
  </si>
  <si>
    <t>53.20</t>
  </si>
  <si>
    <t>53.2</t>
  </si>
  <si>
    <t>Základní poštovní služby poskytované na základě poštovní licence</t>
  </si>
  <si>
    <t>53.10</t>
  </si>
  <si>
    <t>53.1</t>
  </si>
  <si>
    <t>Poštovní a kurýrní činnosti</t>
  </si>
  <si>
    <t>Ostatní vedlejší činnosti v dopravě</t>
  </si>
  <si>
    <t>52.29</t>
  </si>
  <si>
    <t>Manipulace s nákladem</t>
  </si>
  <si>
    <t>52.24</t>
  </si>
  <si>
    <t xml:space="preserve">Činnosti související s leteckou dopravou </t>
  </si>
  <si>
    <t>52.23</t>
  </si>
  <si>
    <t xml:space="preserve">Činnosti související s vodní dopravou </t>
  </si>
  <si>
    <t>52.22</t>
  </si>
  <si>
    <t xml:space="preserve">Činnosti související s pozemní dopravou </t>
  </si>
  <si>
    <t>52.21</t>
  </si>
  <si>
    <t>Vedlejší činnosti v dopravě</t>
  </si>
  <si>
    <t>52.2</t>
  </si>
  <si>
    <t>Skladování</t>
  </si>
  <si>
    <t>52.10</t>
  </si>
  <si>
    <t>52.1</t>
  </si>
  <si>
    <t>Skladování a vedlejší činnosti v dopravě</t>
  </si>
  <si>
    <t>Kosmická doprava</t>
  </si>
  <si>
    <t>51.22</t>
  </si>
  <si>
    <t>Letecká nákladní doprava</t>
  </si>
  <si>
    <t>51.21</t>
  </si>
  <si>
    <t>Letecká nákladní doprava a kosmická doprava</t>
  </si>
  <si>
    <t>51.2</t>
  </si>
  <si>
    <t>Ostatní letecká osobní doprava</t>
  </si>
  <si>
    <t>51.10.9</t>
  </si>
  <si>
    <t>Mezinárodní nepravidelná letecká osobní doprava</t>
  </si>
  <si>
    <t>51.10.4</t>
  </si>
  <si>
    <t>Mezinárodní pravidelná letecká osobní doprava</t>
  </si>
  <si>
    <t>51.10.3</t>
  </si>
  <si>
    <t>Vnitrostátní nepravidelná letecká osobní doprava</t>
  </si>
  <si>
    <t>51.10.2</t>
  </si>
  <si>
    <t>Vnitrostátní pravidelná letecká osobní doprava</t>
  </si>
  <si>
    <t>51.10.1</t>
  </si>
  <si>
    <t>Letecká osobní doprava</t>
  </si>
  <si>
    <t>51.10</t>
  </si>
  <si>
    <t>51.1</t>
  </si>
  <si>
    <t>Letecká doprava</t>
  </si>
  <si>
    <t>Vnitrozemská vodní nákladní doprava</t>
  </si>
  <si>
    <t>50.40</t>
  </si>
  <si>
    <t>50.4</t>
  </si>
  <si>
    <t>Vnitrozemská vodní osobní doprava</t>
  </si>
  <si>
    <t>50.30</t>
  </si>
  <si>
    <t>50.3</t>
  </si>
  <si>
    <t>Námořní a pobřežní nákladní doprava</t>
  </si>
  <si>
    <t>50.20</t>
  </si>
  <si>
    <t>50.2</t>
  </si>
  <si>
    <t>Námořní a pobřežní osobní doprava</t>
  </si>
  <si>
    <t>50.10</t>
  </si>
  <si>
    <t>50.1</t>
  </si>
  <si>
    <t>Vodní doprava</t>
  </si>
  <si>
    <t>Potrubní doprava ostatní</t>
  </si>
  <si>
    <t>49.50.9</t>
  </si>
  <si>
    <t>Potrubní doprava plynovodem</t>
  </si>
  <si>
    <t>49.50.2</t>
  </si>
  <si>
    <t>Potrubní doprava ropovodem</t>
  </si>
  <si>
    <t>49.50.1</t>
  </si>
  <si>
    <t>Potrubní doprava</t>
  </si>
  <si>
    <t>49.50</t>
  </si>
  <si>
    <t>49.5</t>
  </si>
  <si>
    <t>Stěhovací služby</t>
  </si>
  <si>
    <t>49.42</t>
  </si>
  <si>
    <t>Silniční nákladní doprava</t>
  </si>
  <si>
    <t>49.41</t>
  </si>
  <si>
    <t>Silniční nákladní doprava a stěhovací služby</t>
  </si>
  <si>
    <t>49.4</t>
  </si>
  <si>
    <t>Jiná pozemní osobní doprava j. n.</t>
  </si>
  <si>
    <t>49.39.9</t>
  </si>
  <si>
    <t>Nepravidelná pozemní osobní doprava</t>
  </si>
  <si>
    <t>49.39.3</t>
  </si>
  <si>
    <t>Osobní doprava lanovkou nebo vlekem</t>
  </si>
  <si>
    <t>49.39.2</t>
  </si>
  <si>
    <t>Meziměstská pravidelná pozemní osobní doprava</t>
  </si>
  <si>
    <t>49.39.1</t>
  </si>
  <si>
    <t>Ostatní pozemní osobní doprava j. n.</t>
  </si>
  <si>
    <t>49.39</t>
  </si>
  <si>
    <t>Taxislužba a pronájem osobních vozů s řidičem</t>
  </si>
  <si>
    <t>49.32</t>
  </si>
  <si>
    <t>Městská a příměstská pozemní osobní doprava</t>
  </si>
  <si>
    <t>49.31</t>
  </si>
  <si>
    <t xml:space="preserve">Ostatní pozemní osobní doprava </t>
  </si>
  <si>
    <t>49.3</t>
  </si>
  <si>
    <t xml:space="preserve"> </t>
  </si>
  <si>
    <t>Železniční nákladní doprava</t>
  </si>
  <si>
    <t>49.20</t>
  </si>
  <si>
    <t>49.2</t>
  </si>
  <si>
    <t>Železniční osobní doprava meziměstská</t>
  </si>
  <si>
    <t>49.10</t>
  </si>
  <si>
    <t>49.1</t>
  </si>
  <si>
    <t>Pozemní a potrubní doprava</t>
  </si>
  <si>
    <t>Ostatní maloobchod mimo prodejny, stánky a trhy</t>
  </si>
  <si>
    <t>47.99</t>
  </si>
  <si>
    <t>Maloobchod prostřednictvím zásilkové služby (jiný než prostřednictvím internetu)</t>
  </si>
  <si>
    <t>47.91.2</t>
  </si>
  <si>
    <t>Maloobchod prostřednictvím internetu</t>
  </si>
  <si>
    <t>47.91.1</t>
  </si>
  <si>
    <t xml:space="preserve">Maloobchod prostřednictvím internetu nebo zásilkové služby </t>
  </si>
  <si>
    <t>47.91</t>
  </si>
  <si>
    <t>Maloobchod mimo prodejny, stánky a trhy</t>
  </si>
  <si>
    <t>47.9</t>
  </si>
  <si>
    <t xml:space="preserve">Maloobchod s ostatním zbožím ve stáncích a na trzích </t>
  </si>
  <si>
    <t>47.89</t>
  </si>
  <si>
    <t xml:space="preserve">Maloobchod s textilem, oděvy a obuví ve stáncích a na trzích </t>
  </si>
  <si>
    <t>47.82</t>
  </si>
  <si>
    <t>Maloobchod s potravinami, nápoji a tabákovými výrobky ve stáncích a na trzích</t>
  </si>
  <si>
    <t>47.81</t>
  </si>
  <si>
    <t>Maloobchod ve stáncích a na trzích</t>
  </si>
  <si>
    <t>47.8</t>
  </si>
  <si>
    <t>Maloobchod s použitým zbožím v prodejnách</t>
  </si>
  <si>
    <t>47.79</t>
  </si>
  <si>
    <t>Ostatní maloobchod s novým zbožím ve specializovaných prodejnách j. n.</t>
  </si>
  <si>
    <t>47.78.9</t>
  </si>
  <si>
    <t>Maloobchod s plynnými palivy (kromě pohonných hmot)</t>
  </si>
  <si>
    <t>47.78.4</t>
  </si>
  <si>
    <t>Maloobchod s kapalnými palivy (kromě pohonných hmot)</t>
  </si>
  <si>
    <t>47.78.3</t>
  </si>
  <si>
    <t>Maloobchod s pevnými palivy</t>
  </si>
  <si>
    <t>47.78.2</t>
  </si>
  <si>
    <t>Maloobchod s fotografickým a optickým zařízením a potřebami</t>
  </si>
  <si>
    <t>47.78.1</t>
  </si>
  <si>
    <t>Ostatní maloobchod s novým zbožím ve specializovaných prodejnách</t>
  </si>
  <si>
    <t>47.78</t>
  </si>
  <si>
    <t xml:space="preserve">Maloobchod s hodinami, hodinkami a klenoty </t>
  </si>
  <si>
    <t>47.77</t>
  </si>
  <si>
    <t xml:space="preserve">Maloobchod s květinami, rostlinami, osivy, hnojivy, zvířaty pro zájmový chov a krmivy pro ně </t>
  </si>
  <si>
    <t>47.76</t>
  </si>
  <si>
    <t xml:space="preserve">Maloobchod s kosmetickými a toaletními výrobky </t>
  </si>
  <si>
    <t>47.75</t>
  </si>
  <si>
    <t xml:space="preserve">Maloobchod se zdravotnickými a ortopedickými výrobky </t>
  </si>
  <si>
    <t>47.74</t>
  </si>
  <si>
    <t xml:space="preserve">Maloobchod s farmaceutickými přípravky </t>
  </si>
  <si>
    <t>47.73</t>
  </si>
  <si>
    <t xml:space="preserve">Maloobchod s obuví a koženými výrobky </t>
  </si>
  <si>
    <t>47.72</t>
  </si>
  <si>
    <t xml:space="preserve">Maloobchod s oděvy </t>
  </si>
  <si>
    <t>47.71</t>
  </si>
  <si>
    <t>Maloobchod s ostatním zbožím ve specializovaných prodejnách</t>
  </si>
  <si>
    <t>47.7</t>
  </si>
  <si>
    <t xml:space="preserve">Maloobchod s hrami a hračkami </t>
  </si>
  <si>
    <t>47.65</t>
  </si>
  <si>
    <t xml:space="preserve">Maloobchod se sportovním vybavením </t>
  </si>
  <si>
    <t>47.64</t>
  </si>
  <si>
    <t xml:space="preserve">Maloobchod s audio- a videozáznamy </t>
  </si>
  <si>
    <t>47.63</t>
  </si>
  <si>
    <t xml:space="preserve">Maloobchod s novinami, časopisy a papírnickým zbožím </t>
  </si>
  <si>
    <t>47.62</t>
  </si>
  <si>
    <t xml:space="preserve">Maloobchod s knihami </t>
  </si>
  <si>
    <t>47.61</t>
  </si>
  <si>
    <t>Maloobchod s výrobky pro kulturní rozhled a rekreaci ve specializovaných prodejnách</t>
  </si>
  <si>
    <t>47.6</t>
  </si>
  <si>
    <t>Maloobchod s nábytkem, svítidly a ostatními výrobky převážně pro domácnost ve specializovaných prodejnách</t>
  </si>
  <si>
    <t>47.59</t>
  </si>
  <si>
    <t xml:space="preserve">Maloobchod s elektrospotřebiči a elektronikou </t>
  </si>
  <si>
    <t>47.54</t>
  </si>
  <si>
    <t xml:space="preserve">Maloobchod s koberci, podlahovými krytinami a nástěnnými obklady </t>
  </si>
  <si>
    <t>47.53</t>
  </si>
  <si>
    <t xml:space="preserve">Maloobchod s železářským zbožím, barvami, sklem a potřebami pro kutily </t>
  </si>
  <si>
    <t>47.52</t>
  </si>
  <si>
    <t xml:space="preserve">Maloobchod s textilem </t>
  </si>
  <si>
    <t>47.51</t>
  </si>
  <si>
    <t>Maloobchod s ostatními výrobky převážně pro domácnost ve specializovaných prodejnách</t>
  </si>
  <si>
    <t>47.5</t>
  </si>
  <si>
    <t xml:space="preserve">Maloobchod s audio- a videozařízením </t>
  </si>
  <si>
    <t>47.43</t>
  </si>
  <si>
    <t xml:space="preserve">Maloobchod s telekomunikačním zařízením </t>
  </si>
  <si>
    <t>47.42</t>
  </si>
  <si>
    <t xml:space="preserve">Maloobchod s počítači, počítačovým periferním zařízením a softwarem </t>
  </si>
  <si>
    <t>47.41</t>
  </si>
  <si>
    <t>Maloobchod s počítačovým a komunikačním zařízením ve specializovaných prodejnách</t>
  </si>
  <si>
    <t>47.4</t>
  </si>
  <si>
    <t>Maloobchod s pohonnými hmotami ve specializovaných prodejnách</t>
  </si>
  <si>
    <t>47.30</t>
  </si>
  <si>
    <t>47.3</t>
  </si>
  <si>
    <t>Ostatní maloobchod s potravinami ve specializovaných prodejnách</t>
  </si>
  <si>
    <t>47.29</t>
  </si>
  <si>
    <t xml:space="preserve">Maloobchod s tabákovými výrobky </t>
  </si>
  <si>
    <t>47.26</t>
  </si>
  <si>
    <t xml:space="preserve">Maloobchod s nápoji </t>
  </si>
  <si>
    <t>47.25</t>
  </si>
  <si>
    <t xml:space="preserve">Maloobchod s chlebem, pečivem, cukrářskými výrobky a cukrovinkami </t>
  </si>
  <si>
    <t>47.24</t>
  </si>
  <si>
    <t xml:space="preserve">Maloobchod s rybami, korýši a měkkýši </t>
  </si>
  <si>
    <t>47.23</t>
  </si>
  <si>
    <t xml:space="preserve">Maloobchod s masem a masnými výrobky </t>
  </si>
  <si>
    <t>47.22</t>
  </si>
  <si>
    <t xml:space="preserve">Maloobchod s ovocem a zeleninou </t>
  </si>
  <si>
    <t>47.21</t>
  </si>
  <si>
    <t>Maloobchod s potravinami, nápoji a tabákovými výrobky ve specializovaných prodejnách</t>
  </si>
  <si>
    <t>47.2</t>
  </si>
  <si>
    <t>Ostatní maloobchod v nespecializovaných prodejnách</t>
  </si>
  <si>
    <t>47.19</t>
  </si>
  <si>
    <t>Maloobchod s převahou potravin, nápojů a tabákových výrobků v nespecializovaných prodejnách</t>
  </si>
  <si>
    <t>47.11</t>
  </si>
  <si>
    <t>Maloobchod v nespecializovaných prodejnách</t>
  </si>
  <si>
    <t>47.1</t>
  </si>
  <si>
    <t xml:space="preserve">Maloobchod, kromě motorových vozidel </t>
  </si>
  <si>
    <t>Nespecializovaný velkoobchod</t>
  </si>
  <si>
    <t>46.90</t>
  </si>
  <si>
    <t>46.9</t>
  </si>
  <si>
    <t>Velkoobchod s odpadem a šrotem</t>
  </si>
  <si>
    <t>46.77</t>
  </si>
  <si>
    <t>Velkoobchod s ostatními meziprodukty j. n.</t>
  </si>
  <si>
    <t>46.76.9</t>
  </si>
  <si>
    <t>Velkoobchod s papírenskými meziprodukty</t>
  </si>
  <si>
    <t>46.76.1</t>
  </si>
  <si>
    <t>Velkoobchod s ostatními meziprodukty</t>
  </si>
  <si>
    <t>46.76</t>
  </si>
  <si>
    <t>Velkoobchod s chemickými výrobky</t>
  </si>
  <si>
    <t>46.75</t>
  </si>
  <si>
    <t>Velkoobchod s železářským zbožím, instalatérskými a topenářskými potřebami</t>
  </si>
  <si>
    <t>46.74</t>
  </si>
  <si>
    <t>Velkoobchod se dřevem, stavebními materiály a sanitárním vybavením</t>
  </si>
  <si>
    <t>46.73</t>
  </si>
  <si>
    <t>Velkoobchod s rudami, kovy a hutními výrobky</t>
  </si>
  <si>
    <t>46.72</t>
  </si>
  <si>
    <t>Velkoobchod s plynnými palivy a příbuznými výrobky</t>
  </si>
  <si>
    <t>46.71.3</t>
  </si>
  <si>
    <t>Velkoobchod s kapalnými palivy a příbuznými výrobky</t>
  </si>
  <si>
    <t>46.71.2</t>
  </si>
  <si>
    <t>Velkoobchod s pevnými palivy a příbuznými výrobky</t>
  </si>
  <si>
    <t>46.71.1</t>
  </si>
  <si>
    <t>Velkoobchod s pevnými, kapalnými a plynnými palivy a příbuznými výrobky</t>
  </si>
  <si>
    <t>46.71</t>
  </si>
  <si>
    <t>Ostatní specializovaný velkoobchod</t>
  </si>
  <si>
    <t>46.7</t>
  </si>
  <si>
    <t>Velkoobchod s ostatními stroji a zařízením</t>
  </si>
  <si>
    <t>46.69</t>
  </si>
  <si>
    <t>Velkoobchod s ostatními kancelářskými stroji a zařízením</t>
  </si>
  <si>
    <t>46.66</t>
  </si>
  <si>
    <t>Velkoobchod s kancelářským nábytkem</t>
  </si>
  <si>
    <t>46.65</t>
  </si>
  <si>
    <t>Velkoobchod se strojním zařízením pro textilní průmysl, šicími a pletacími stroji</t>
  </si>
  <si>
    <t>46.64</t>
  </si>
  <si>
    <t>Velkoobchod s těžebními a stavebními stroji a zařízením</t>
  </si>
  <si>
    <t>46.63</t>
  </si>
  <si>
    <t>Velkoobchod s obráběcími stroji</t>
  </si>
  <si>
    <t>46.62</t>
  </si>
  <si>
    <t>Velkoobchod se zemědělskými stroji, strojním zařízením a příslušenstvím</t>
  </si>
  <si>
    <t>46.61</t>
  </si>
  <si>
    <t>Velkoobchod s ostatními stroji, strojním zařízením a příslušenstvím</t>
  </si>
  <si>
    <t>46.6</t>
  </si>
  <si>
    <t>Velkoobchod s elektronickým a telekomunikačním zařízením a jeho díly</t>
  </si>
  <si>
    <t>46.52</t>
  </si>
  <si>
    <t>Velkoobchod s počítači, počítačovým periferním zařízením a softwarem</t>
  </si>
  <si>
    <t>46.51</t>
  </si>
  <si>
    <t>Velkoobchod s počítačovým a komunikačním zařízením</t>
  </si>
  <si>
    <t>46.5</t>
  </si>
  <si>
    <t>Velkoobchod s ostatními výrobky převážně pro domácnost</t>
  </si>
  <si>
    <t>46.49</t>
  </si>
  <si>
    <t>Velkoobchod s hodinami, hodinkami a klenoty</t>
  </si>
  <si>
    <t>46.48</t>
  </si>
  <si>
    <t>Velkoobchod s nábytkem, koberci a svítidly</t>
  </si>
  <si>
    <t>46.47</t>
  </si>
  <si>
    <t>Velkoobchod s farmaceutickými výrobky</t>
  </si>
  <si>
    <t>46.46</t>
  </si>
  <si>
    <t>Velkoobchod s kosmetickými výrobky</t>
  </si>
  <si>
    <t>46.45</t>
  </si>
  <si>
    <t>Velkoobchod s pracími a čisticími prostředky</t>
  </si>
  <si>
    <t>46.44.2</t>
  </si>
  <si>
    <t>Velkoobchod s porcelánovými, keramickými a skleněnými výrobky</t>
  </si>
  <si>
    <t>46.44.1</t>
  </si>
  <si>
    <t>Velkoobchod s porcelánovými, keramickými a skleněnými výrobky a čisticími prostředky</t>
  </si>
  <si>
    <t>46.44</t>
  </si>
  <si>
    <t xml:space="preserve">Velkoobchod s elektrospotřebiči a elektronikou </t>
  </si>
  <si>
    <t>46.43</t>
  </si>
  <si>
    <t>Velkoobchod s obuví</t>
  </si>
  <si>
    <t>46.42.2</t>
  </si>
  <si>
    <t>Velkoobchod s oděvy</t>
  </si>
  <si>
    <t>46.42.1</t>
  </si>
  <si>
    <t>Velkoobchod s oděvy a obuví</t>
  </si>
  <si>
    <t>46.42</t>
  </si>
  <si>
    <t>Velkoobchod s textilem</t>
  </si>
  <si>
    <t>46.41</t>
  </si>
  <si>
    <t>Velkoobchod s výrobky převážně pro domácnost</t>
  </si>
  <si>
    <t>46.4</t>
  </si>
  <si>
    <t>Nespecializovaný velkoobchod s potravinami, nápoji a tabákovými výrobky</t>
  </si>
  <si>
    <t>46.39</t>
  </si>
  <si>
    <t>Specializovaný velkoobchod s jinými potravinami, včetně ryb, korýšů a měkkýšů</t>
  </si>
  <si>
    <t>46.38</t>
  </si>
  <si>
    <t>Velkoobchod s kávou, čajem, kakaem a kořením</t>
  </si>
  <si>
    <t>46.37</t>
  </si>
  <si>
    <t>Velkoobchod s cukrem, čokoládou a cukrovinkami</t>
  </si>
  <si>
    <t>46.36</t>
  </si>
  <si>
    <t>Velkoobchod s tabákovými výrobky</t>
  </si>
  <si>
    <t>46.35</t>
  </si>
  <si>
    <t>Velkoobchod s nápoji</t>
  </si>
  <si>
    <t>46.34</t>
  </si>
  <si>
    <t>Velkoobchod s mléčnými výrobky, vejci, jedlými oleji a tuky</t>
  </si>
  <si>
    <t>46.33</t>
  </si>
  <si>
    <t>Velkoobchod s masem a masnými výrobky</t>
  </si>
  <si>
    <t>46.32</t>
  </si>
  <si>
    <t xml:space="preserve">Velkoobchod s ovocem a zeleninou </t>
  </si>
  <si>
    <t>46.31</t>
  </si>
  <si>
    <t>Velkoobchod s potravinami, nápoji a tabákovými výrobky</t>
  </si>
  <si>
    <t>46.3</t>
  </si>
  <si>
    <t>Velkoobchod se surovými kůžemi, kožešinami a usněmi</t>
  </si>
  <si>
    <t>46.24</t>
  </si>
  <si>
    <t>Velkoobchod s živými zvířaty</t>
  </si>
  <si>
    <t>46.23</t>
  </si>
  <si>
    <t>Velkoobchod s květinami a jinými rostlinami</t>
  </si>
  <si>
    <t>46.22</t>
  </si>
  <si>
    <t>Velkoobchod s obilím, surovým tabákem, osivy a krmivy</t>
  </si>
  <si>
    <t>46.21</t>
  </si>
  <si>
    <t>Velkoobchod se základními zemědělskými produkty a živými zvířaty</t>
  </si>
  <si>
    <t>46.2</t>
  </si>
  <si>
    <t>Zprostředkování nespecializovaného velkoobchodu a nespecializovaný velkoobchod v zastoupení</t>
  </si>
  <si>
    <t>46.19</t>
  </si>
  <si>
    <r>
      <t>Zprostředkování specializovaného velkoobchodu a velkoobchod v zastoupení</t>
    </r>
    <r>
      <rPr>
        <b/>
        <sz val="10"/>
        <rFont val="Arial"/>
        <family val="2"/>
        <charset val="238"/>
      </rPr>
      <t xml:space="preserve"> </t>
    </r>
    <r>
      <rPr>
        <sz val="10"/>
        <rFont val="Arial"/>
        <family val="2"/>
        <charset val="238"/>
      </rPr>
      <t>s ostatními výrobky j. n.</t>
    </r>
  </si>
  <si>
    <t>46.18.9</t>
  </si>
  <si>
    <r>
      <t>Zprostředkování velkoobchodu a velkoobchod v zastoupení</t>
    </r>
    <r>
      <rPr>
        <b/>
        <sz val="10"/>
        <rFont val="Arial"/>
        <family val="2"/>
        <charset val="238"/>
      </rPr>
      <t xml:space="preserve"> </t>
    </r>
    <r>
      <rPr>
        <sz val="10"/>
        <rFont val="Arial"/>
        <family val="2"/>
        <charset val="238"/>
      </rPr>
      <t>s papírenskými výrobky</t>
    </r>
  </si>
  <si>
    <t>46.18.1</t>
  </si>
  <si>
    <r>
      <t>Zprostředkování specializovaného velkoobchodu a specializovaný velkoobchod v zastoupení</t>
    </r>
    <r>
      <rPr>
        <b/>
        <sz val="10"/>
        <rFont val="Arial"/>
        <family val="2"/>
        <charset val="238"/>
      </rPr>
      <t xml:space="preserve"> </t>
    </r>
    <r>
      <rPr>
        <sz val="10"/>
        <rFont val="Arial"/>
        <family val="2"/>
        <charset val="238"/>
      </rPr>
      <t>s ostatními výrobky</t>
    </r>
  </si>
  <si>
    <t>46.18</t>
  </si>
  <si>
    <r>
      <t>Zprostředkování velkoobchodu a velkoobchod v zastoupení</t>
    </r>
    <r>
      <rPr>
        <b/>
        <sz val="10"/>
        <rFont val="Arial"/>
        <family val="2"/>
        <charset val="238"/>
      </rPr>
      <t xml:space="preserve"> </t>
    </r>
    <r>
      <rPr>
        <sz val="10"/>
        <rFont val="Arial"/>
        <family val="2"/>
        <charset val="238"/>
      </rPr>
      <t>s potravinami, nápoji, tabákem a tabákovými výrobky</t>
    </r>
  </si>
  <si>
    <t>46.17</t>
  </si>
  <si>
    <r>
      <t>Zprostředkování velkoobchodu a velkoobchod v zastoupení</t>
    </r>
    <r>
      <rPr>
        <b/>
        <sz val="10"/>
        <rFont val="Arial"/>
        <family val="2"/>
        <charset val="238"/>
      </rPr>
      <t xml:space="preserve"> </t>
    </r>
    <r>
      <rPr>
        <sz val="10"/>
        <rFont val="Arial"/>
        <family val="2"/>
        <charset val="238"/>
      </rPr>
      <t>s textilem, oděvy, kožešinami, obuví a koženými výrobky</t>
    </r>
  </si>
  <si>
    <t>46.16</t>
  </si>
  <si>
    <r>
      <t>Zprostředkování velkoobchodu a velkoobchod v zastoupení</t>
    </r>
    <r>
      <rPr>
        <b/>
        <sz val="10"/>
        <rFont val="Arial"/>
        <family val="2"/>
        <charset val="238"/>
      </rPr>
      <t xml:space="preserve"> </t>
    </r>
    <r>
      <rPr>
        <sz val="10"/>
        <rFont val="Arial"/>
        <family val="2"/>
        <charset val="238"/>
      </rPr>
      <t>s nábytkem, železářským zbožím a potřebami převážně pro domácnost</t>
    </r>
  </si>
  <si>
    <t>46.15</t>
  </si>
  <si>
    <r>
      <t>Zprostředkování velkoobchodu a velkoobchod v zastoupení</t>
    </r>
    <r>
      <rPr>
        <b/>
        <sz val="10"/>
        <rFont val="Arial"/>
        <family val="2"/>
        <charset val="238"/>
      </rPr>
      <t xml:space="preserve"> </t>
    </r>
    <r>
      <rPr>
        <sz val="10"/>
        <rFont val="Arial"/>
        <family val="2"/>
        <charset val="238"/>
      </rPr>
      <t>se stroji, průmyslovým zařízením, loděmi a letadly</t>
    </r>
  </si>
  <si>
    <t>46.14</t>
  </si>
  <si>
    <r>
      <t>Zprostředkování velkoobchodu a velkoobchod v zastoupení</t>
    </r>
    <r>
      <rPr>
        <b/>
        <sz val="10"/>
        <rFont val="Arial"/>
        <family val="2"/>
        <charset val="238"/>
      </rPr>
      <t xml:space="preserve"> </t>
    </r>
    <r>
      <rPr>
        <sz val="10"/>
        <rFont val="Arial"/>
        <family val="2"/>
        <charset val="238"/>
      </rPr>
      <t>se dřevem a stavebními materiály</t>
    </r>
  </si>
  <si>
    <t>46.13</t>
  </si>
  <si>
    <r>
      <t>Zprostředkování velkoobchodu a velkoobchod v zastoupení</t>
    </r>
    <r>
      <rPr>
        <b/>
        <sz val="10"/>
        <rFont val="Arial"/>
        <family val="2"/>
        <charset val="238"/>
      </rPr>
      <t xml:space="preserve"> </t>
    </r>
    <r>
      <rPr>
        <sz val="10"/>
        <rFont val="Arial"/>
        <family val="2"/>
        <charset val="238"/>
      </rPr>
      <t xml:space="preserve">s palivy, rudami, kovy a průmyslovými chemikáliemi </t>
    </r>
  </si>
  <si>
    <t>46.12</t>
  </si>
  <si>
    <r>
      <t>Zprostředkování velkoobchodu a velkoobchod v zastoupení</t>
    </r>
    <r>
      <rPr>
        <b/>
        <sz val="10"/>
        <rFont val="Arial"/>
        <family val="2"/>
        <charset val="238"/>
      </rPr>
      <t xml:space="preserve"> </t>
    </r>
    <r>
      <rPr>
        <sz val="10"/>
        <rFont val="Arial"/>
        <family val="2"/>
        <charset val="238"/>
      </rPr>
      <t xml:space="preserve">se základními zemědělskými produkty, živými zvířaty, textilními surovinami a polotovary </t>
    </r>
  </si>
  <si>
    <t>46.11</t>
  </si>
  <si>
    <t xml:space="preserve">Zprostředkování velkoobchodu a velkoobchod v zastoupení </t>
  </si>
  <si>
    <t>46.1</t>
  </si>
  <si>
    <t xml:space="preserve">Velkoobchod, kromě motorových vozidel </t>
  </si>
  <si>
    <t>Obchod, opravy a údržba motocyklů, jejich dílů a příslušenství</t>
  </si>
  <si>
    <t>45.40</t>
  </si>
  <si>
    <t>45.4</t>
  </si>
  <si>
    <t>Maloobchod s díly a příslušenstvím pro motorová vozidla, kromě motocyklů</t>
  </si>
  <si>
    <t>45.32</t>
  </si>
  <si>
    <t>Velkoobchod s díly a příslušenstvím pro motorová vozidla, kromě motocyklů</t>
  </si>
  <si>
    <t>45.31</t>
  </si>
  <si>
    <t>Obchod s díly a příslušenstvím pro motorová vozidla, kromě motocyklů</t>
  </si>
  <si>
    <t>45.3</t>
  </si>
  <si>
    <t>Opravy a údržba motorových vozidel, kromě motocyklů</t>
  </si>
  <si>
    <t>45.20</t>
  </si>
  <si>
    <t>45.2</t>
  </si>
  <si>
    <t>Obchod s ostatními motorovými vozidly, kromě motocyklů</t>
  </si>
  <si>
    <t>45.19</t>
  </si>
  <si>
    <t>Obchod s automobily a jinými lehkými motorovými vozidly</t>
  </si>
  <si>
    <t>45.11</t>
  </si>
  <si>
    <t>Obchod s motorovými vozidly, kromě motocyklů</t>
  </si>
  <si>
    <t>45.1</t>
  </si>
  <si>
    <t xml:space="preserve">Velkoobchod, maloobchod a opravy motorových vozidel </t>
  </si>
  <si>
    <t>Jiné specializované stavební činnosti j. n.</t>
  </si>
  <si>
    <t>43.99.9</t>
  </si>
  <si>
    <t>Montáž a demontáž lešení a bednění</t>
  </si>
  <si>
    <t>43.99.1</t>
  </si>
  <si>
    <t>Ostatní specializované stavební činnosti j. n.</t>
  </si>
  <si>
    <t>43.99</t>
  </si>
  <si>
    <t>Pokrývačské práce</t>
  </si>
  <si>
    <t>43.91</t>
  </si>
  <si>
    <t xml:space="preserve">Ostatní specializované stavební činnosti </t>
  </si>
  <si>
    <t>43.9</t>
  </si>
  <si>
    <t>Ostatní kompletační a dokončovací práce</t>
  </si>
  <si>
    <t>43.39</t>
  </si>
  <si>
    <t>Malířské a natěračské práce</t>
  </si>
  <si>
    <t>43.34.2</t>
  </si>
  <si>
    <t>Sklenářské práce</t>
  </si>
  <si>
    <t>43.34.1</t>
  </si>
  <si>
    <t>Sklenářské, malířské a natěračské práce</t>
  </si>
  <si>
    <t>43.34</t>
  </si>
  <si>
    <t>Obkládání stěn a pokládání podlahových krytin</t>
  </si>
  <si>
    <t>43.33</t>
  </si>
  <si>
    <t>Truhlářské práce</t>
  </si>
  <si>
    <t>43.32</t>
  </si>
  <si>
    <t>Omítkářské práce</t>
  </si>
  <si>
    <t>43.31</t>
  </si>
  <si>
    <t>Kompletační a dokončovací práce</t>
  </si>
  <si>
    <t>43.3</t>
  </si>
  <si>
    <t>Ostatní stavební instalace</t>
  </si>
  <si>
    <t>43.29</t>
  </si>
  <si>
    <t>Instalace vody, odpadu, plynu, topení a klimatizace</t>
  </si>
  <si>
    <t>43.22</t>
  </si>
  <si>
    <t>Elektrické instalace</t>
  </si>
  <si>
    <t>43.21</t>
  </si>
  <si>
    <t>Elektroinstalační, instalatérské a ostatní stavebně instalační práce</t>
  </si>
  <si>
    <t>43.2</t>
  </si>
  <si>
    <t>Průzkumné vrtné práce</t>
  </si>
  <si>
    <t>43.13</t>
  </si>
  <si>
    <t>Příprava staveniště</t>
  </si>
  <si>
    <t>43.12</t>
  </si>
  <si>
    <t>Demolice</t>
  </si>
  <si>
    <t>43.11</t>
  </si>
  <si>
    <t>Demolice a příprava staveniště</t>
  </si>
  <si>
    <t>43.1</t>
  </si>
  <si>
    <t xml:space="preserve">Specializované stavební činnosti </t>
  </si>
  <si>
    <t>Výstavba ostatních staveb j. n.</t>
  </si>
  <si>
    <t>42.99</t>
  </si>
  <si>
    <t>Výstavba vodních děl</t>
  </si>
  <si>
    <t>42.91</t>
  </si>
  <si>
    <t>Výstavba ostatních staveb</t>
  </si>
  <si>
    <t>42.9</t>
  </si>
  <si>
    <t>Výstavba inženýrských sítí pro elektřinu a telekomunikace</t>
  </si>
  <si>
    <t>42.22</t>
  </si>
  <si>
    <t>Výstavba inženýrských sítí pro plyny</t>
  </si>
  <si>
    <t>42.21.2</t>
  </si>
  <si>
    <t>Výstavba inženýrských sítí pro kapaliny</t>
  </si>
  <si>
    <t>42.21.1</t>
  </si>
  <si>
    <t>Výstavba inženýrských sítí pro kapaliny a plyny</t>
  </si>
  <si>
    <t>42.21</t>
  </si>
  <si>
    <t>Výstavba inženýrských sítí</t>
  </si>
  <si>
    <t>42.2</t>
  </si>
  <si>
    <t>Výstavba mostů a tunelů</t>
  </si>
  <si>
    <t>42.13</t>
  </si>
  <si>
    <t>Výstavba železnic a podzemních drah</t>
  </si>
  <si>
    <t>42.12</t>
  </si>
  <si>
    <t>Výstavba silnic a dálnic</t>
  </si>
  <si>
    <t>42.11</t>
  </si>
  <si>
    <t>Výstavba silnic a železnic</t>
  </si>
  <si>
    <t>42.1</t>
  </si>
  <si>
    <t>Inženýrské stavitelství</t>
  </si>
  <si>
    <t>Výstavba nebytových budov</t>
  </si>
  <si>
    <t>41.20.2</t>
  </si>
  <si>
    <t>Výstavba bytových budov</t>
  </si>
  <si>
    <t>41.20.1</t>
  </si>
  <si>
    <r>
      <t>Výstavba bytových a nebytových</t>
    </r>
    <r>
      <rPr>
        <b/>
        <sz val="10"/>
        <rFont val="Arial"/>
        <family val="2"/>
        <charset val="238"/>
      </rPr>
      <t xml:space="preserve"> </t>
    </r>
    <r>
      <rPr>
        <sz val="10"/>
        <rFont val="Arial"/>
        <family val="2"/>
        <charset val="238"/>
      </rPr>
      <t>budov</t>
    </r>
  </si>
  <si>
    <t>41.20</t>
  </si>
  <si>
    <t>Výstavba bytových a nebytových budov</t>
  </si>
  <si>
    <t>41.2</t>
  </si>
  <si>
    <t>Developerská činnost</t>
  </si>
  <si>
    <t>41.10</t>
  </si>
  <si>
    <t xml:space="preserve">Developerská činnost </t>
  </si>
  <si>
    <t>41.1</t>
  </si>
  <si>
    <t>Výstavba budov</t>
  </si>
  <si>
    <t>Sanace a jiné činnosti související s odpady</t>
  </si>
  <si>
    <t>39.00</t>
  </si>
  <si>
    <t>39.0</t>
  </si>
  <si>
    <t>Úprava odpadů k dalšímu využití, kromě demontáže vraků, strojů a zařízení</t>
  </si>
  <si>
    <t>38.32</t>
  </si>
  <si>
    <t>Demontáž vraků a vyřazených strojů a zařízení pro účely recyklace</t>
  </si>
  <si>
    <t>38.31</t>
  </si>
  <si>
    <t>Úprava odpadů k dalšímu využití</t>
  </si>
  <si>
    <t>38.3</t>
  </si>
  <si>
    <t>Odstraňování nebezpečných odpadů</t>
  </si>
  <si>
    <t>38.22</t>
  </si>
  <si>
    <t>Odstraňování odpadů, kromě nebezpečných</t>
  </si>
  <si>
    <t>38.21</t>
  </si>
  <si>
    <t>Odstraňování odpadů</t>
  </si>
  <si>
    <t>38.2</t>
  </si>
  <si>
    <t>Shromažďování a sběr nebezpečných odpadů</t>
  </si>
  <si>
    <t>38.12</t>
  </si>
  <si>
    <t>Shromažďování a sběr odpadů, kromě nebezpečných</t>
  </si>
  <si>
    <t>38.11</t>
  </si>
  <si>
    <t>Shromažďování a sběr odpadů</t>
  </si>
  <si>
    <t>38.1</t>
  </si>
  <si>
    <t>Shromažďování, sběr a odstraňování odpadů, úprava odpadů k dalšímu využití</t>
  </si>
  <si>
    <t>Činnosti související s odpadními vodami</t>
  </si>
  <si>
    <t>37.00</t>
  </si>
  <si>
    <t>37.0</t>
  </si>
  <si>
    <t xml:space="preserve">Shromažďování, úprava a rozvod vody </t>
  </si>
  <si>
    <t>36.00</t>
  </si>
  <si>
    <t>36.0</t>
  </si>
  <si>
    <t>SEKCE E – ZÁSOBOVÁNÍ VODOU; ČINNOSTI SOUVISEJÍCÍ S ODPADNÍMI VODAMI, ODPADY A SANACEMI</t>
  </si>
  <si>
    <t>Výroba ledu</t>
  </si>
  <si>
    <t>35.30.7</t>
  </si>
  <si>
    <t>Rozvod chladicí vody</t>
  </si>
  <si>
    <t>35.30.6</t>
  </si>
  <si>
    <t>Výroba chladicí vody</t>
  </si>
  <si>
    <t>35.30.5</t>
  </si>
  <si>
    <t>Rozvod klimatizovaného vzduchu</t>
  </si>
  <si>
    <t>35.30.4</t>
  </si>
  <si>
    <t>Výroba klimatizovaného vzduchu</t>
  </si>
  <si>
    <t>35.30.3</t>
  </si>
  <si>
    <t>Rozvod tepla</t>
  </si>
  <si>
    <t>35.30.2</t>
  </si>
  <si>
    <t>Výroba tepla</t>
  </si>
  <si>
    <t>35.30.1</t>
  </si>
  <si>
    <t>Výroba a rozvod tepla a klimatizovaného vzduchu, výroba ledu</t>
  </si>
  <si>
    <t>35.30</t>
  </si>
  <si>
    <t xml:space="preserve">Výroba a rozvod tepla a klimatizovaného vzduchu, výroba ledu </t>
  </si>
  <si>
    <t>35.3</t>
  </si>
  <si>
    <t>Obchod s plynem prostřednictvím sítí</t>
  </si>
  <si>
    <t>35.23</t>
  </si>
  <si>
    <t>Rozvod plynných paliv prostřednictvím sítí</t>
  </si>
  <si>
    <t>35.22</t>
  </si>
  <si>
    <t>Výroba plynu</t>
  </si>
  <si>
    <t>35.21</t>
  </si>
  <si>
    <t>Výroba plynu; rozvod plynných paliv prostřednictvím sítí</t>
  </si>
  <si>
    <t>35.2</t>
  </si>
  <si>
    <t xml:space="preserve">Obchod s elektřinou </t>
  </si>
  <si>
    <t>35.14</t>
  </si>
  <si>
    <t xml:space="preserve">Rozvod elektřiny </t>
  </si>
  <si>
    <t>35.13</t>
  </si>
  <si>
    <t xml:space="preserve">Přenos elektřiny </t>
  </si>
  <si>
    <t>35.12</t>
  </si>
  <si>
    <r>
      <t>Výroba elektřiny</t>
    </r>
    <r>
      <rPr>
        <b/>
        <sz val="10"/>
        <rFont val="Arial"/>
        <family val="2"/>
        <charset val="238"/>
      </rPr>
      <t xml:space="preserve"> </t>
    </r>
  </si>
  <si>
    <t>35.11</t>
  </si>
  <si>
    <t>Výroba, přenos a rozvod elektřiny</t>
  </si>
  <si>
    <r>
      <t> </t>
    </r>
    <r>
      <rPr>
        <b/>
        <sz val="10"/>
        <rFont val="Arial"/>
        <family val="2"/>
        <charset val="238"/>
      </rPr>
      <t>35.1</t>
    </r>
  </si>
  <si>
    <t>Výroba a rozvod elektřiny, plynu, tepla a klimatizovaného vzduchu</t>
  </si>
  <si>
    <t>Instalace průmyslových strojů a zařízení</t>
  </si>
  <si>
    <t>33.20</t>
  </si>
  <si>
    <t>33.2</t>
  </si>
  <si>
    <t>Opravy ostatních zařízení</t>
  </si>
  <si>
    <t>33.19</t>
  </si>
  <si>
    <t>Opravy a údržba ostatních dopravních prostředků a zařízení j. n. kromě kolejových vozidel</t>
  </si>
  <si>
    <t>33.17.9</t>
  </si>
  <si>
    <t>Opravy a údržba kolejových vozidel</t>
  </si>
  <si>
    <t>33.17.1</t>
  </si>
  <si>
    <t xml:space="preserve">Opravy a údržba ostatních dopravních prostředků a zařízení j. n. </t>
  </si>
  <si>
    <t>33.17</t>
  </si>
  <si>
    <t>Opravy a údržba letadel a kosmických lodí</t>
  </si>
  <si>
    <t>33.16</t>
  </si>
  <si>
    <t>Opravy a údržba lodí a člunů</t>
  </si>
  <si>
    <t>33.15</t>
  </si>
  <si>
    <t>Opravy elektrických zařízení</t>
  </si>
  <si>
    <t>33.14</t>
  </si>
  <si>
    <t>Opravy elektronických a optických přístrojů a zařízení</t>
  </si>
  <si>
    <t>33.13</t>
  </si>
  <si>
    <t>Opravy strojů</t>
  </si>
  <si>
    <t>33.12</t>
  </si>
  <si>
    <t>Opravy kovodělných výrobků</t>
  </si>
  <si>
    <t>33.11</t>
  </si>
  <si>
    <t>Opravy kovodělných výrobků, strojů a zařízení</t>
  </si>
  <si>
    <t>33.1</t>
  </si>
  <si>
    <t>Opravy a instalace strojů a zařízení</t>
  </si>
  <si>
    <t xml:space="preserve">Ostatní zpracovatelský průmysl j. n. </t>
  </si>
  <si>
    <t>32.99</t>
  </si>
  <si>
    <t>Výroba košťat a kartáčnických výrobků</t>
  </si>
  <si>
    <t>32.91</t>
  </si>
  <si>
    <t>Zpracovatelský průmysl j. n.</t>
  </si>
  <si>
    <t>32.9</t>
  </si>
  <si>
    <t>Výroba lékařských a dentálních nástrojů a potřeb</t>
  </si>
  <si>
    <t>32.50</t>
  </si>
  <si>
    <t>32.5</t>
  </si>
  <si>
    <t>Výroba her a hraček</t>
  </si>
  <si>
    <t>32.40</t>
  </si>
  <si>
    <t>32.4</t>
  </si>
  <si>
    <t>Výroba sportovních potřeb</t>
  </si>
  <si>
    <t>32.30</t>
  </si>
  <si>
    <t>32.3</t>
  </si>
  <si>
    <t>Výroba hudebních nástrojů</t>
  </si>
  <si>
    <t>32.20</t>
  </si>
  <si>
    <t>32.2</t>
  </si>
  <si>
    <t>Výroba bižuterie a příbuzných výrobků</t>
  </si>
  <si>
    <t>32.13</t>
  </si>
  <si>
    <t>Výroba klenotů a příbuzných výrobků</t>
  </si>
  <si>
    <t>32.12</t>
  </si>
  <si>
    <t>Ražení mincí</t>
  </si>
  <si>
    <t>32.11</t>
  </si>
  <si>
    <t>Výroba klenotů, bižuterie a příbuzných výrobků</t>
  </si>
  <si>
    <t>32.1</t>
  </si>
  <si>
    <t>Ostatní zpracovatelský průmysl</t>
  </si>
  <si>
    <t>Výroba ostatního nábytku</t>
  </si>
  <si>
    <t>31.09</t>
  </si>
  <si>
    <t>Výroba matrací</t>
  </si>
  <si>
    <t>31.03</t>
  </si>
  <si>
    <t>Výroba kuchyňského nábytku</t>
  </si>
  <si>
    <t>31.02</t>
  </si>
  <si>
    <t>Výroba kancelářského nábytku a zařízení obchodů</t>
  </si>
  <si>
    <t>31.01</t>
  </si>
  <si>
    <t>Výroba nábytku</t>
  </si>
  <si>
    <t>31.0</t>
  </si>
  <si>
    <t>Výroba ostatních dopravních prostředků a zařízení j. n.</t>
  </si>
  <si>
    <t>30.99</t>
  </si>
  <si>
    <t>Výroba jízdních kol a vozíků pro invalidy</t>
  </si>
  <si>
    <t>30.92</t>
  </si>
  <si>
    <t>Výroba motocyklů</t>
  </si>
  <si>
    <t>30.91</t>
  </si>
  <si>
    <t>Výroba dopravních prostředků a zařízení j. n.</t>
  </si>
  <si>
    <t>30.9</t>
  </si>
  <si>
    <t>Výroba vojenských bojových vozidel</t>
  </si>
  <si>
    <t>30.40</t>
  </si>
  <si>
    <t>30.4</t>
  </si>
  <si>
    <t>Výroba letadel a jejich motorů, kosmických lodí a souvisejících zařízení</t>
  </si>
  <si>
    <t>30.30</t>
  </si>
  <si>
    <t>30.3</t>
  </si>
  <si>
    <t>Výroba železničních lokomotiv a vozového parku</t>
  </si>
  <si>
    <t>30.20</t>
  </si>
  <si>
    <t>30.2</t>
  </si>
  <si>
    <t>Stavba rekreačních a sportovních člunů</t>
  </si>
  <si>
    <t>30.12</t>
  </si>
  <si>
    <t>Stavba lodí a plavidel</t>
  </si>
  <si>
    <t>30.11</t>
  </si>
  <si>
    <t>Stavba lodí a člunů</t>
  </si>
  <si>
    <t>30.1</t>
  </si>
  <si>
    <t>Výroba ostatních dopravních prostředků a zařízení</t>
  </si>
  <si>
    <t>Výroba ostatních dílů a příslušenství pro motorová vozidla</t>
  </si>
  <si>
    <t>29.32</t>
  </si>
  <si>
    <t>Výroba elektrického a elektronického zařízení pro motorová vozidla</t>
  </si>
  <si>
    <t>29.31</t>
  </si>
  <si>
    <t>Výroba dílů a příslušenství pro motorová vozidla a jejich motory</t>
  </si>
  <si>
    <t>29.3</t>
  </si>
  <si>
    <t>Výroba karoserií motorových vozidel; výroba přívěsů a návěsů</t>
  </si>
  <si>
    <t>29.20</t>
  </si>
  <si>
    <t>Výroba karoserií motorových vozidel; výroba přívěsů a návěsů</t>
  </si>
  <si>
    <t>29.2</t>
  </si>
  <si>
    <t>Výroba motorových vozidel a jejich motorů</t>
  </si>
  <si>
    <t>29.10</t>
  </si>
  <si>
    <t>29.1</t>
  </si>
  <si>
    <t>Výroba motorových vozidel (kromě motocyklů), přívěsů a návěsů</t>
  </si>
  <si>
    <t>Výroba ostatních strojů pro speciální účely j. n.</t>
  </si>
  <si>
    <t>28.99</t>
  </si>
  <si>
    <t>Výroba strojů na výrobu plastů a pryže</t>
  </si>
  <si>
    <t>28.96</t>
  </si>
  <si>
    <t>Výroba strojů a přístrojů na výrobu papíru a lepenky</t>
  </si>
  <si>
    <t>28.95</t>
  </si>
  <si>
    <t>Výroba strojů na výrobu textilu, oděvních výrobků a výrobků z usní</t>
  </si>
  <si>
    <t>28.94</t>
  </si>
  <si>
    <t>Výroba strojů na výrobu potravin, nápojů a zpracování tabáku</t>
  </si>
  <si>
    <t>28.93</t>
  </si>
  <si>
    <t>Výroba strojů pro těžbu, dobývání a stavebnictví</t>
  </si>
  <si>
    <t>28.92</t>
  </si>
  <si>
    <t>Výroba strojů pro metalurgii</t>
  </si>
  <si>
    <t>28.91</t>
  </si>
  <si>
    <t>Výroba ostatních strojů pro speciální účely</t>
  </si>
  <si>
    <t>28.9</t>
  </si>
  <si>
    <r>
      <t>Výroba ostatních obráběcích</t>
    </r>
    <r>
      <rPr>
        <b/>
        <sz val="10"/>
        <rFont val="Arial"/>
        <family val="2"/>
        <charset val="238"/>
      </rPr>
      <t xml:space="preserve"> </t>
    </r>
    <r>
      <rPr>
        <sz val="10"/>
        <rFont val="Arial"/>
        <family val="2"/>
        <charset val="238"/>
      </rPr>
      <t>strojů</t>
    </r>
  </si>
  <si>
    <t>28.49</t>
  </si>
  <si>
    <r>
      <t>Výroba kovoobráběcích</t>
    </r>
    <r>
      <rPr>
        <b/>
        <sz val="10"/>
        <rFont val="Arial"/>
        <family val="2"/>
        <charset val="238"/>
      </rPr>
      <t xml:space="preserve"> </t>
    </r>
    <r>
      <rPr>
        <sz val="10"/>
        <rFont val="Arial"/>
        <family val="2"/>
        <charset val="238"/>
      </rPr>
      <t xml:space="preserve">strojů </t>
    </r>
  </si>
  <si>
    <t>28.41</t>
  </si>
  <si>
    <t xml:space="preserve">Výroba kovoobráběcích a ostatních obráběcích strojů </t>
  </si>
  <si>
    <t>28.4</t>
  </si>
  <si>
    <t>Výroba zemědělských a lesnických strojů</t>
  </si>
  <si>
    <t>28.30</t>
  </si>
  <si>
    <t>28.3</t>
  </si>
  <si>
    <t>Výroba ostatních strojů a zařízení pro všeobecné účely j. n.</t>
  </si>
  <si>
    <t>28.29</t>
  </si>
  <si>
    <t>Výroba průmyslových chladicích a klimatizačních zařízení</t>
  </si>
  <si>
    <t>28.25</t>
  </si>
  <si>
    <t>Výroba ručních mechanizovaných nástrojů</t>
  </si>
  <si>
    <t>28.24</t>
  </si>
  <si>
    <t>Výroba kancelářských strojů a zařízení, kromě počítačů a periferních zařízení</t>
  </si>
  <si>
    <t>28.23</t>
  </si>
  <si>
    <t>Výroba zdvihacích a manipulačních zařízení</t>
  </si>
  <si>
    <t>28.22</t>
  </si>
  <si>
    <t>Výroba pecí a hořáků pro topeniště</t>
  </si>
  <si>
    <t>28.21</t>
  </si>
  <si>
    <t>Výroba ostatních strojů a zařízení pro všeobecné účely</t>
  </si>
  <si>
    <t>28.2</t>
  </si>
  <si>
    <t>Výroba ložisek, ozubených kol, převodů a hnacích prvků</t>
  </si>
  <si>
    <t>28.15</t>
  </si>
  <si>
    <t>Výroba ostatních potrubních armatur</t>
  </si>
  <si>
    <t>28.14</t>
  </si>
  <si>
    <t>Výroba ostatních čerpadel a kompresorů</t>
  </si>
  <si>
    <t>28.13</t>
  </si>
  <si>
    <t xml:space="preserve">Výroba hydraulických a pneumatických zařízení </t>
  </si>
  <si>
    <t>28.12</t>
  </si>
  <si>
    <t>Výroba motorů a turbín, kromě motorů pro letadla, automobily a motocykly</t>
  </si>
  <si>
    <t>28.11</t>
  </si>
  <si>
    <t>Výroba strojů a zařízení pro všeobecné účely</t>
  </si>
  <si>
    <t>28.1</t>
  </si>
  <si>
    <t>Výroba strojů a zařízení j. n.</t>
  </si>
  <si>
    <t>Výroba ostatních elektrických zařízení</t>
  </si>
  <si>
    <t>27.90</t>
  </si>
  <si>
    <t>27.9</t>
  </si>
  <si>
    <t>Výroba neelektrických spotřebičů převážně pro domácnost</t>
  </si>
  <si>
    <t>27.52</t>
  </si>
  <si>
    <t>Výroba elektrických spotřebičů převážně pro domácnost</t>
  </si>
  <si>
    <t>27.51</t>
  </si>
  <si>
    <t>Výroba spotřebičů převážně pro domácnost</t>
  </si>
  <si>
    <t>27.5</t>
  </si>
  <si>
    <t xml:space="preserve">Výroba elektrických osvětlovacích zařízení </t>
  </si>
  <si>
    <t>27.40</t>
  </si>
  <si>
    <r>
      <t>Výroba elektrických osvětlovacích zařízení</t>
    </r>
    <r>
      <rPr>
        <sz val="10"/>
        <rFont val="Arial"/>
        <family val="2"/>
        <charset val="238"/>
      </rPr>
      <t xml:space="preserve"> </t>
    </r>
  </si>
  <si>
    <t>27.4</t>
  </si>
  <si>
    <t>Výroba elektroinstalačních zařízení</t>
  </si>
  <si>
    <t>27.33</t>
  </si>
  <si>
    <t>Výroba elektrických vodičů a kabelů j. n.</t>
  </si>
  <si>
    <t>27.32</t>
  </si>
  <si>
    <t xml:space="preserve">Výroba optických kabelů </t>
  </si>
  <si>
    <t>27.31</t>
  </si>
  <si>
    <t xml:space="preserve">Výroba optických a elektrických kabelů, elektrických vodičů a elektroinstalačních zařízení </t>
  </si>
  <si>
    <t>27.3</t>
  </si>
  <si>
    <t xml:space="preserve">Výroba baterií a akumulátorů </t>
  </si>
  <si>
    <t>27.20</t>
  </si>
  <si>
    <t>27.2</t>
  </si>
  <si>
    <r>
      <t>Výroba elektrických rozvodných a kontrolních</t>
    </r>
    <r>
      <rPr>
        <b/>
        <sz val="10"/>
        <rFont val="Arial"/>
        <family val="2"/>
        <charset val="238"/>
      </rPr>
      <t xml:space="preserve"> </t>
    </r>
    <r>
      <rPr>
        <sz val="10"/>
        <rFont val="Arial"/>
        <family val="2"/>
        <charset val="238"/>
      </rPr>
      <t>zařízení</t>
    </r>
  </si>
  <si>
    <t>27.12</t>
  </si>
  <si>
    <t>Výroba elektrických motorů, generátorů a transformátorů</t>
  </si>
  <si>
    <t>27.11</t>
  </si>
  <si>
    <t>Výroba elektrických motorů, generátorů, transformátorů a elektrických rozvodných a kontrolních zařízení</t>
  </si>
  <si>
    <t>27.1</t>
  </si>
  <si>
    <t>Výroba elektrických zařízení</t>
  </si>
  <si>
    <t>Výroba magnetických a optických médií</t>
  </si>
  <si>
    <t>26.80</t>
  </si>
  <si>
    <t>26.8</t>
  </si>
  <si>
    <r>
      <t>Výroba optických a fotografických</t>
    </r>
    <r>
      <rPr>
        <b/>
        <sz val="10"/>
        <rFont val="Arial"/>
        <family val="2"/>
        <charset val="238"/>
      </rPr>
      <t xml:space="preserve"> </t>
    </r>
    <r>
      <rPr>
        <sz val="10"/>
        <rFont val="Arial"/>
        <family val="2"/>
        <charset val="238"/>
      </rPr>
      <t>přístrojů a zařízení</t>
    </r>
  </si>
  <si>
    <t>26.70</t>
  </si>
  <si>
    <t>Výroba optických a fotografických přístrojů a zařízení</t>
  </si>
  <si>
    <t>26.7</t>
  </si>
  <si>
    <t>Výroba ozařovacích, elektroléčebných a elektroterapeutických přístrojů</t>
  </si>
  <si>
    <t>26.60</t>
  </si>
  <si>
    <t>26.6</t>
  </si>
  <si>
    <t>Výroba časoměrných přístrojů</t>
  </si>
  <si>
    <t>26.52</t>
  </si>
  <si>
    <t xml:space="preserve">Výroba měřicích, zkušebních a navigačních přístrojů </t>
  </si>
  <si>
    <t>26.51</t>
  </si>
  <si>
    <t>Výroba měřicích, zkušebních a navigačních přístrojů; výroba časoměrných přístrojů</t>
  </si>
  <si>
    <t>26.5</t>
  </si>
  <si>
    <t xml:space="preserve">Výroba spotřební elektroniky </t>
  </si>
  <si>
    <t>26.40</t>
  </si>
  <si>
    <t>26.4</t>
  </si>
  <si>
    <t>Výroba komunikačních zařízení</t>
  </si>
  <si>
    <t>26.30</t>
  </si>
  <si>
    <t>26.3</t>
  </si>
  <si>
    <t>Výroba počítačů a periferních zařízení</t>
  </si>
  <si>
    <t>26.20</t>
  </si>
  <si>
    <t>26.2</t>
  </si>
  <si>
    <t>Výroba osazených elektronických desek</t>
  </si>
  <si>
    <t>26.12</t>
  </si>
  <si>
    <t xml:space="preserve">Výroba elektronických součástek </t>
  </si>
  <si>
    <t>26.11</t>
  </si>
  <si>
    <t>Výroba elektronických součástek a desek</t>
  </si>
  <si>
    <t>26.1</t>
  </si>
  <si>
    <t>Výroba počítačů, elektronických a optických přístrojů a zařízení</t>
  </si>
  <si>
    <t>Výroba ostatních kovodělných výrobků j. n.</t>
  </si>
  <si>
    <t>25.99</t>
  </si>
  <si>
    <t>Výroba spojovacích materiálů a spojovacích výrobků se závity</t>
  </si>
  <si>
    <t>25.94</t>
  </si>
  <si>
    <t>Výroba drátěných výrobků, řetězů a pružin</t>
  </si>
  <si>
    <t>25.93</t>
  </si>
  <si>
    <t>Výroba drobných kovových obalů</t>
  </si>
  <si>
    <t>25.92</t>
  </si>
  <si>
    <t>Výroba ocelových sudů a podobných nádob</t>
  </si>
  <si>
    <t>25.91</t>
  </si>
  <si>
    <t>Výroba ostatních kovodělných výrobků</t>
  </si>
  <si>
    <t>25.9</t>
  </si>
  <si>
    <t>Výroba nástrojů a nářadí</t>
  </si>
  <si>
    <t>25.73</t>
  </si>
  <si>
    <t>Výroba zámků a kování</t>
  </si>
  <si>
    <t>25.72</t>
  </si>
  <si>
    <t>Výroba nožířských výrobků</t>
  </si>
  <si>
    <t>25.71</t>
  </si>
  <si>
    <t xml:space="preserve">Výroba nožířských výrobků, nástrojů a železářských výrobků </t>
  </si>
  <si>
    <t>25.7</t>
  </si>
  <si>
    <t>Obrábění</t>
  </si>
  <si>
    <t>25.62</t>
  </si>
  <si>
    <t>Povrchová úprava a zušlechťování kovů</t>
  </si>
  <si>
    <t>25.61</t>
  </si>
  <si>
    <t>Povrchová úprava a zušlechťování kovů; obrábění</t>
  </si>
  <si>
    <t>25.6</t>
  </si>
  <si>
    <t>Kování, lisování, ražení, válcování a protlačování kovů; prášková metalurgie</t>
  </si>
  <si>
    <t>25.50</t>
  </si>
  <si>
    <t>25.5</t>
  </si>
  <si>
    <t>Výroba zbraní a střeliva</t>
  </si>
  <si>
    <t>25.40</t>
  </si>
  <si>
    <t>25.4</t>
  </si>
  <si>
    <t>Výroba parních kotlů, kromě kotlů pro ústřední topení</t>
  </si>
  <si>
    <t>25.30</t>
  </si>
  <si>
    <t>25.3</t>
  </si>
  <si>
    <t>Výroba kovových nádrží a zásobníků</t>
  </si>
  <si>
    <t>25.29</t>
  </si>
  <si>
    <t>Výroba radiátorů a kotlů k ústřednímu topení</t>
  </si>
  <si>
    <t>25.21</t>
  </si>
  <si>
    <t xml:space="preserve">Výroba radiátorů a kotlů k ústřednímu topení, kovových nádrží a zásobníků </t>
  </si>
  <si>
    <t>25.2</t>
  </si>
  <si>
    <t>Výroba kovových dveří a oken</t>
  </si>
  <si>
    <t>25.12</t>
  </si>
  <si>
    <t>Výroba kovových konstrukcí a jejich dílů</t>
  </si>
  <si>
    <t>25.11</t>
  </si>
  <si>
    <t>Výroba konstrukčních kovových výrobků</t>
  </si>
  <si>
    <t>25.1</t>
  </si>
  <si>
    <t>Výroba kovových konstrukcí a kovodělných výrobků, kromě strojů a zařízení</t>
  </si>
  <si>
    <t>Výroba odlitků z ostatních neželezných kovů</t>
  </si>
  <si>
    <t>24.54</t>
  </si>
  <si>
    <t>Výroba odlitků z lehkých neželezných kovů</t>
  </si>
  <si>
    <t>24.53</t>
  </si>
  <si>
    <t>Výroba odlitků z legovaných ocelí</t>
  </si>
  <si>
    <t>24.52.2</t>
  </si>
  <si>
    <t>Výroba odlitků z uhlíkatých ocelí</t>
  </si>
  <si>
    <t>24.52.1</t>
  </si>
  <si>
    <t>Výroba odlitků z oceli</t>
  </si>
  <si>
    <t>24.52</t>
  </si>
  <si>
    <t>Výroba ostatních odlitků z litiny</t>
  </si>
  <si>
    <t>24.51.9</t>
  </si>
  <si>
    <t>Výroba odlitků z litiny s kuličkovým grafitem</t>
  </si>
  <si>
    <t>24.51.2</t>
  </si>
  <si>
    <t>Výroba odlitků z litiny s lupínkovým grafitem</t>
  </si>
  <si>
    <t>24.51.1</t>
  </si>
  <si>
    <t>Výroba odlitků z litiny</t>
  </si>
  <si>
    <t>24.51</t>
  </si>
  <si>
    <t>Slévárenství</t>
  </si>
  <si>
    <t>24.5</t>
  </si>
  <si>
    <t>Zpracování jaderného paliva</t>
  </si>
  <si>
    <t>24.46</t>
  </si>
  <si>
    <t>Výroba a hutní zpracování ostatních neželezných kovů</t>
  </si>
  <si>
    <t>24.45</t>
  </si>
  <si>
    <t>Výroba a hutní zpracování mědi</t>
  </si>
  <si>
    <t>24.44</t>
  </si>
  <si>
    <t>Výroba a hutní zpracování olova, zinku a cínu</t>
  </si>
  <si>
    <t>24.43</t>
  </si>
  <si>
    <t>Výroba a hutní zpracování hliníku</t>
  </si>
  <si>
    <t>24.42</t>
  </si>
  <si>
    <t>Výroba a hutní zpracování drahých kovů</t>
  </si>
  <si>
    <t>24.41</t>
  </si>
  <si>
    <t>Výroba a hutní zpracování drahých a neželezných kovů</t>
  </si>
  <si>
    <t>24.4</t>
  </si>
  <si>
    <t>Tažení ocelového drátu za studena</t>
  </si>
  <si>
    <t>24.34</t>
  </si>
  <si>
    <t xml:space="preserve">Tváření ocelových profilů za studena </t>
  </si>
  <si>
    <t>24.33</t>
  </si>
  <si>
    <t>Válcování ocelových úzkých pásů za studena</t>
  </si>
  <si>
    <t>24.32</t>
  </si>
  <si>
    <t>Tažení tyčí za studena</t>
  </si>
  <si>
    <t>24.31</t>
  </si>
  <si>
    <t>Výroba ostatních výrobků získaných jednostupňovým zpracováním oceli</t>
  </si>
  <si>
    <t>24.3</t>
  </si>
  <si>
    <t>Výroba ocelových trub, trubek, dutých profilů a souvisejících potrubních tvarovek</t>
  </si>
  <si>
    <t>24.20</t>
  </si>
  <si>
    <t>24.2</t>
  </si>
  <si>
    <t xml:space="preserve">Tváření výrobků za tepla  </t>
  </si>
  <si>
    <t>24.10.3</t>
  </si>
  <si>
    <t>Výroba plochých výrobků (kromě pásky za studena)</t>
  </si>
  <si>
    <t>24.10.2</t>
  </si>
  <si>
    <t>Výroba surového železa, oceli a feroslitin</t>
  </si>
  <si>
    <t>24.10.1</t>
  </si>
  <si>
    <t xml:space="preserve">Výroba surového železa, oceli a feroslitin, plochých výrobků (kromě pásky za studena), tváření výrobků za tepla  </t>
  </si>
  <si>
    <t>24.10</t>
  </si>
  <si>
    <t>24.1</t>
  </si>
  <si>
    <t>Výroba základních kovů, hutní zpracování kovů; slévárenství</t>
  </si>
  <si>
    <t>Výroba ostatních nekovových minerálních výrobků j. n.</t>
  </si>
  <si>
    <t>23.99</t>
  </si>
  <si>
    <t>Výroba brusiv</t>
  </si>
  <si>
    <t>23.91</t>
  </si>
  <si>
    <t>Výroba brusiv a ostatních nekovových minerálních výrobků j. n.</t>
  </si>
  <si>
    <t>23.9</t>
  </si>
  <si>
    <t xml:space="preserve">Řezání, tvarování a konečná úprava kamenů </t>
  </si>
  <si>
    <t>23.70</t>
  </si>
  <si>
    <t>23.7</t>
  </si>
  <si>
    <t xml:space="preserve">Výroba ostatních betonových, cementových a sádrových výrobků </t>
  </si>
  <si>
    <t>23.69</t>
  </si>
  <si>
    <t>Výroba vláknitých cementů</t>
  </si>
  <si>
    <t>23.65</t>
  </si>
  <si>
    <t xml:space="preserve">Výroba malt </t>
  </si>
  <si>
    <t>23.64</t>
  </si>
  <si>
    <t>Výroba betonu připraveného k lití</t>
  </si>
  <si>
    <t>23.63</t>
  </si>
  <si>
    <t>Výroba sádrových výrobků pro stavební účely</t>
  </si>
  <si>
    <t>23.62</t>
  </si>
  <si>
    <t>Výroba betonových výrobků pro stavební účely</t>
  </si>
  <si>
    <t>23.61</t>
  </si>
  <si>
    <t>Výroba betonových, cementových a sádrových výrobků</t>
  </si>
  <si>
    <t>23.6</t>
  </si>
  <si>
    <t>Výroba vápna a sádry</t>
  </si>
  <si>
    <t>23.52</t>
  </si>
  <si>
    <t>Výroba cementu</t>
  </si>
  <si>
    <t>23.51</t>
  </si>
  <si>
    <t>Výroba cementu, vápna a sádry</t>
  </si>
  <si>
    <t>23.5</t>
  </si>
  <si>
    <t>Výroba ostatních keramických výrobků</t>
  </si>
  <si>
    <t>23.49</t>
  </si>
  <si>
    <t>Výroba ostatních technických keramických výrobků</t>
  </si>
  <si>
    <t>23.44</t>
  </si>
  <si>
    <t>Výroba keramických izolátorů a izolačního příslušenství</t>
  </si>
  <si>
    <t>23.43</t>
  </si>
  <si>
    <t>Výroba keramických sanitárních výrobků</t>
  </si>
  <si>
    <t>23.42</t>
  </si>
  <si>
    <t>Výroba keramických a porcelánových výrobků převážně pro domácnost a ozdobných předmětů</t>
  </si>
  <si>
    <t>23.41</t>
  </si>
  <si>
    <t xml:space="preserve">Výroba ostatních porcelánových a keramických výrobků </t>
  </si>
  <si>
    <t>23.4</t>
  </si>
  <si>
    <t>Výroba pálených zdicích materiálů, tašek, dlaždic a podobných výrobků</t>
  </si>
  <si>
    <t>23.32</t>
  </si>
  <si>
    <t>Výroba keramických obkládaček a dlaždic</t>
  </si>
  <si>
    <t>23.31</t>
  </si>
  <si>
    <t xml:space="preserve">Výroba stavebních výrobků z jílovitých materiálů </t>
  </si>
  <si>
    <t>23.3</t>
  </si>
  <si>
    <t>Výroba žáruvzdorných výrobků</t>
  </si>
  <si>
    <t>23.20</t>
  </si>
  <si>
    <t>23.2</t>
  </si>
  <si>
    <t>Výroba a zpracování ostatního skla vč. technického</t>
  </si>
  <si>
    <t>23.19</t>
  </si>
  <si>
    <t>Výroba skleněných vláken</t>
  </si>
  <si>
    <t>23.14</t>
  </si>
  <si>
    <t>Výroba dutého skla</t>
  </si>
  <si>
    <t>23.13</t>
  </si>
  <si>
    <t>Tvarování a zpracování plochého skla</t>
  </si>
  <si>
    <t>23.12</t>
  </si>
  <si>
    <t>Výroba plochého skla</t>
  </si>
  <si>
    <t>23.11</t>
  </si>
  <si>
    <t>Výroba skla a skleněných výrobků</t>
  </si>
  <si>
    <t>23.1</t>
  </si>
  <si>
    <t>Výroba ostatních nekovových minerálních výrobků</t>
  </si>
  <si>
    <t>Výroba ostatních plastových výrobků</t>
  </si>
  <si>
    <t>22.29</t>
  </si>
  <si>
    <t>Výroba plastových výrobků pro stavebnictví</t>
  </si>
  <si>
    <t>22.23</t>
  </si>
  <si>
    <t>Výroba plastových obalů</t>
  </si>
  <si>
    <t>22.22</t>
  </si>
  <si>
    <t>Výroba plastových desek, fólií, hadic, trubek a profilů</t>
  </si>
  <si>
    <t>22.21</t>
  </si>
  <si>
    <t>Výroba plastových výrobků</t>
  </si>
  <si>
    <t>22.2</t>
  </si>
  <si>
    <t>Výroba ostatních pryžových výrobků</t>
  </si>
  <si>
    <t>22.19</t>
  </si>
  <si>
    <t>Výroba pryžových plášťů a duší; protektorování pneumatik</t>
  </si>
  <si>
    <t>22.11</t>
  </si>
  <si>
    <t>Výroba pryžových výrobků</t>
  </si>
  <si>
    <t>22.1</t>
  </si>
  <si>
    <t>Výroba pryžových a plastových výrobků</t>
  </si>
  <si>
    <t xml:space="preserve">Výroba farmaceutických přípravků </t>
  </si>
  <si>
    <t>21.20</t>
  </si>
  <si>
    <t>21.2</t>
  </si>
  <si>
    <t>Výroba základních farmaceutických výrobků</t>
  </si>
  <si>
    <t>21.10</t>
  </si>
  <si>
    <t>21.1</t>
  </si>
  <si>
    <t>Výroba základních farmaceutických výrobků a farmaceutických přípravků</t>
  </si>
  <si>
    <t>Výroba chemických vláken</t>
  </si>
  <si>
    <t>20.60</t>
  </si>
  <si>
    <t>20.6</t>
  </si>
  <si>
    <t>Výroba jiných chemických výrobků j. n.</t>
  </si>
  <si>
    <t>20.59.9</t>
  </si>
  <si>
    <t>Výroba metylesterů a etylesterů mastných kyselin pro pohon motorů a pro výrobu směsí paliv pro pohon motorů</t>
  </si>
  <si>
    <t>20.59.1</t>
  </si>
  <si>
    <t>Výroba ostatních chemických výrobků j. n.</t>
  </si>
  <si>
    <t>20.59</t>
  </si>
  <si>
    <t xml:space="preserve">Výroba vonných silic </t>
  </si>
  <si>
    <t>20.53</t>
  </si>
  <si>
    <t xml:space="preserve">Výroba klihů </t>
  </si>
  <si>
    <t>20.52</t>
  </si>
  <si>
    <t>Výroba výbušnin</t>
  </si>
  <si>
    <t>20.51</t>
  </si>
  <si>
    <t>Výroba ostatních chemických výrobků</t>
  </si>
  <si>
    <t>20.5</t>
  </si>
  <si>
    <t>Výroba parfémů a toaletních přípravků</t>
  </si>
  <si>
    <t>20.42</t>
  </si>
  <si>
    <t>Výroba mýdel a detergentů, čisticích a lešticích prostředků</t>
  </si>
  <si>
    <t>20.41</t>
  </si>
  <si>
    <t>Výroba mýdel a detergentů, čisticích a lešticích prostředků, parfémů a toaletních přípravků</t>
  </si>
  <si>
    <t>20.4</t>
  </si>
  <si>
    <t>Výroba nátěrových barev, laků a jiných nátěrových materiálů, tiskařských barev a tmelů</t>
  </si>
  <si>
    <t>20.30</t>
  </si>
  <si>
    <t>20.3</t>
  </si>
  <si>
    <t>Výroba pesticidů a jiných agrochemických přípravků</t>
  </si>
  <si>
    <t>20.20</t>
  </si>
  <si>
    <t>20.2</t>
  </si>
  <si>
    <t>Výroba syntetického kaučuku v primárních formách</t>
  </si>
  <si>
    <t>20.17</t>
  </si>
  <si>
    <t>Výroba plastů v primárních formách</t>
  </si>
  <si>
    <t>20.16</t>
  </si>
  <si>
    <t>Výroba hnojiv a dusíkatých sloučenin</t>
  </si>
  <si>
    <t>20.15</t>
  </si>
  <si>
    <t>Výroba ostatních základních organických chemických látek</t>
  </si>
  <si>
    <t>20.14.9</t>
  </si>
  <si>
    <t>Výroba bioetanolu (biolihu) pro pohon motorů a pro výrobu směsí a komponent paliv pro pohon motorů</t>
  </si>
  <si>
    <t>20.14.1</t>
  </si>
  <si>
    <t>Výroba jiných základních organických chemických látek</t>
  </si>
  <si>
    <t>20.14</t>
  </si>
  <si>
    <t>Výroba jiných základních anorganických chemických látek</t>
  </si>
  <si>
    <t>20.13</t>
  </si>
  <si>
    <t>Výroba barviv a pigmentů</t>
  </si>
  <si>
    <t>20.12</t>
  </si>
  <si>
    <t>Výroba technických plynů</t>
  </si>
  <si>
    <t>20.11</t>
  </si>
  <si>
    <t>Výroba základních chemických látek, hnojiv a dusíkatých sloučenin, plastů a syntetického kaučuku v primárních formách</t>
  </si>
  <si>
    <t>20.1</t>
  </si>
  <si>
    <t>Výroba chemických látek a chemických přípravků</t>
  </si>
  <si>
    <t xml:space="preserve">Výroba rafinovaných ropných produktů </t>
  </si>
  <si>
    <t>19.20</t>
  </si>
  <si>
    <t>19.2</t>
  </si>
  <si>
    <t>Výroba koksárenských produktů</t>
  </si>
  <si>
    <t>19.10</t>
  </si>
  <si>
    <t>19.1</t>
  </si>
  <si>
    <t xml:space="preserve">Výroba koksu a rafinovaných ropných produktů </t>
  </si>
  <si>
    <r>
      <t>Rozmnožování nahraných nosičů</t>
    </r>
    <r>
      <rPr>
        <b/>
        <sz val="10"/>
        <rFont val="Arial"/>
        <family val="2"/>
        <charset val="238"/>
      </rPr>
      <t xml:space="preserve"> </t>
    </r>
  </si>
  <si>
    <t>18.20</t>
  </si>
  <si>
    <t xml:space="preserve">Rozmnožování nahraných nosičů </t>
  </si>
  <si>
    <t>18.2</t>
  </si>
  <si>
    <t>Vázání a související činnosti</t>
  </si>
  <si>
    <t>18.14</t>
  </si>
  <si>
    <t>Příprava tisku a digitálních dat</t>
  </si>
  <si>
    <t>18.13</t>
  </si>
  <si>
    <t>Tisk ostatní, kromě novin</t>
  </si>
  <si>
    <t>18.12</t>
  </si>
  <si>
    <t>Tisk novin</t>
  </si>
  <si>
    <t>18.11</t>
  </si>
  <si>
    <t>Tisk a činnosti související s tiskem</t>
  </si>
  <si>
    <t>18.1</t>
  </si>
  <si>
    <t>Tisk a rozmnožování nahraných nosičů</t>
  </si>
  <si>
    <t>Výroba ostatních výrobků z papíru a lepenky</t>
  </si>
  <si>
    <t>17.29</t>
  </si>
  <si>
    <t>Výroba tapet</t>
  </si>
  <si>
    <t>17.24</t>
  </si>
  <si>
    <t>Výroba kancelářských potřeb z papíru</t>
  </si>
  <si>
    <t>17.23</t>
  </si>
  <si>
    <t>Výroba domácích potřeb, hygienických a toaletních výrobků z papíru</t>
  </si>
  <si>
    <t>17.22</t>
  </si>
  <si>
    <t>Výroba vlnitého papíru a lepenky, papírových a lepenkových obalů</t>
  </si>
  <si>
    <t>17.21</t>
  </si>
  <si>
    <t>Výroba výrobků z papíru a lepenky</t>
  </si>
  <si>
    <t>17.2</t>
  </si>
  <si>
    <t>Výroba papíru a lepenky</t>
  </si>
  <si>
    <t>17.12</t>
  </si>
  <si>
    <t>Výroba ostatních papírenských vláknin</t>
  </si>
  <si>
    <t>17.11.3</t>
  </si>
  <si>
    <t>Výroba mechanických vláknin</t>
  </si>
  <si>
    <t>17.11.2</t>
  </si>
  <si>
    <t>Výroba chemických buničin</t>
  </si>
  <si>
    <t>17.11.1</t>
  </si>
  <si>
    <t>Výroba buničiny</t>
  </si>
  <si>
    <t>17.11</t>
  </si>
  <si>
    <t>Výroba buničiny, papíru a lepenky</t>
  </si>
  <si>
    <t>17.1</t>
  </si>
  <si>
    <t>Výroba papíru a výrobků z papíru</t>
  </si>
  <si>
    <t>Výroba ostatních dřevěných, korkových, proutěných a slaměných výrobků, kromě nábytku</t>
  </si>
  <si>
    <t>16.29</t>
  </si>
  <si>
    <t>Výroba dřevěných obalů</t>
  </si>
  <si>
    <t>16.24</t>
  </si>
  <si>
    <t>Výroba ostatních výrobků stavebního truhlářství a tesařství</t>
  </si>
  <si>
    <t>16.23</t>
  </si>
  <si>
    <t>Výroba sestavených parketových podlah</t>
  </si>
  <si>
    <t>16.22</t>
  </si>
  <si>
    <t xml:space="preserve">Výroba dýh a desek na bázi dřeva </t>
  </si>
  <si>
    <t>16.21</t>
  </si>
  <si>
    <t>Výroba dřevěných, korkových, proutěných a slaměných výrobků, kromě nábytku</t>
  </si>
  <si>
    <t>16.2</t>
  </si>
  <si>
    <t>Výroba pilařská a impregnace dřeva</t>
  </si>
  <si>
    <t>16.10</t>
  </si>
  <si>
    <t>16.1</t>
  </si>
  <si>
    <t>Zpracování dřeva, výroba dřevěných, korkových, proutěných a slaměných výrobků, kromě nábytku</t>
  </si>
  <si>
    <t>Výroba obuvi z ostatních materiálů</t>
  </si>
  <si>
    <t>15.20.9</t>
  </si>
  <si>
    <t>Výroba obuvi s usňovým svrškem</t>
  </si>
  <si>
    <t>15.20.1</t>
  </si>
  <si>
    <t xml:space="preserve">Výroba obuvi </t>
  </si>
  <si>
    <t>15.20</t>
  </si>
  <si>
    <t>15.2</t>
  </si>
  <si>
    <t>Výroba brašnářských, sedlářských a podobných výrobků</t>
  </si>
  <si>
    <t>15.12</t>
  </si>
  <si>
    <t xml:space="preserve">Činění a úprava usní (vyčiněných kůží); zpracování a barvení kožešin </t>
  </si>
  <si>
    <t>15.11</t>
  </si>
  <si>
    <t>Činění a úprava usní (vyčiněných kůží); zpracování a barvení kožešin; výroba brašnářských, sedlářských a podobných výrobků</t>
  </si>
  <si>
    <t>15.1</t>
  </si>
  <si>
    <t xml:space="preserve">Výroba usní a souvisejících výrobků </t>
  </si>
  <si>
    <t>Výroba ostatních pletených a háčkovaných oděvů</t>
  </si>
  <si>
    <t>14.39</t>
  </si>
  <si>
    <t>Výroba pletených a háčkovaných punčochových výrobků</t>
  </si>
  <si>
    <t>14.31</t>
  </si>
  <si>
    <t>Výroba pletených a háčkovaných oděvů</t>
  </si>
  <si>
    <t>14.3</t>
  </si>
  <si>
    <t>Výroba kožešinových výrobků</t>
  </si>
  <si>
    <t>14.20</t>
  </si>
  <si>
    <t>14.2</t>
  </si>
  <si>
    <t xml:space="preserve">Výroba ostatních oděvů a oděvních doplňků </t>
  </si>
  <si>
    <t>14.19</t>
  </si>
  <si>
    <t>Výroba osobního prádla</t>
  </si>
  <si>
    <t>14.14</t>
  </si>
  <si>
    <t>Výroba ostatních svrchních oděvů</t>
  </si>
  <si>
    <t>14.13</t>
  </si>
  <si>
    <t>Výroba pracovních oděvů</t>
  </si>
  <si>
    <t>14.12</t>
  </si>
  <si>
    <t xml:space="preserve">Výroba kožených oděvů </t>
  </si>
  <si>
    <t>14.11</t>
  </si>
  <si>
    <t xml:space="preserve">Výroba oděvů, kromě kožešinových výrobků </t>
  </si>
  <si>
    <t>14.1</t>
  </si>
  <si>
    <t>Výroba oděvů</t>
  </si>
  <si>
    <t>Výroba ostatních textilií j. n.</t>
  </si>
  <si>
    <t>13.99</t>
  </si>
  <si>
    <t>Výroba ostatních technických a průmyslových textilií</t>
  </si>
  <si>
    <t>13.96</t>
  </si>
  <si>
    <t>Výroba netkaných textilií a výrobků z nich, kromě oděvů</t>
  </si>
  <si>
    <t>13.95</t>
  </si>
  <si>
    <t>Výroba lan, provazů a síťovaných výrobků</t>
  </si>
  <si>
    <t>13.94</t>
  </si>
  <si>
    <t>Výroba koberců a kobercových předložek</t>
  </si>
  <si>
    <t>13.93</t>
  </si>
  <si>
    <t>Výroba konfekčních textilních výrobků, kromě oděvů</t>
  </si>
  <si>
    <t>13.92</t>
  </si>
  <si>
    <t>Výroba pletených a háčkovaných materiálů</t>
  </si>
  <si>
    <t>13.91</t>
  </si>
  <si>
    <t>Výroba ostatních textilií</t>
  </si>
  <si>
    <t>13.9</t>
  </si>
  <si>
    <t>Konečná úprava textilií</t>
  </si>
  <si>
    <t>13.30</t>
  </si>
  <si>
    <t>13.3</t>
  </si>
  <si>
    <t xml:space="preserve">Tkaní textilií </t>
  </si>
  <si>
    <t>13.20</t>
  </si>
  <si>
    <t>13.2</t>
  </si>
  <si>
    <t>Úprava a spřádání textilních vláken a příze</t>
  </si>
  <si>
    <t>13.10</t>
  </si>
  <si>
    <t>13.1</t>
  </si>
  <si>
    <t xml:space="preserve">Výroba textilií </t>
  </si>
  <si>
    <t>Výroba tabákových výrobků</t>
  </si>
  <si>
    <t>12.00</t>
  </si>
  <si>
    <t>12.0</t>
  </si>
  <si>
    <t>Výroba nealkoholických nápojů; stáčení minerálních a ostatních vod do lahví</t>
  </si>
  <si>
    <t>11.07</t>
  </si>
  <si>
    <t>Výroba sladu</t>
  </si>
  <si>
    <t>11.06</t>
  </si>
  <si>
    <t xml:space="preserve">Výroba piva </t>
  </si>
  <si>
    <t>11.05</t>
  </si>
  <si>
    <t>Výroba ostatních nedestilovaných kvašených nápojů</t>
  </si>
  <si>
    <t>11.04</t>
  </si>
  <si>
    <t>Výroba jablečného vína a jiných ovocných vín</t>
  </si>
  <si>
    <t>11.03</t>
  </si>
  <si>
    <t xml:space="preserve">Výroba vína z vinných hroznů </t>
  </si>
  <si>
    <t>11.02</t>
  </si>
  <si>
    <t>Destilace, rektifikace a míchání lihovin</t>
  </si>
  <si>
    <t>11.01</t>
  </si>
  <si>
    <t>Výroba nápojů</t>
  </si>
  <si>
    <t>11.0</t>
  </si>
  <si>
    <t>Výroba průmyslových krmiv pro zvířata v zájmovém chovu</t>
  </si>
  <si>
    <t>10.92</t>
  </si>
  <si>
    <t>Výroba průmyslových krmiv pro hospodářská zvířata</t>
  </si>
  <si>
    <t>10.91</t>
  </si>
  <si>
    <t>Výroba průmyslových krmiv</t>
  </si>
  <si>
    <t>10.9</t>
  </si>
  <si>
    <t>Výroba ostatních potravinářských výrobků j. n.</t>
  </si>
  <si>
    <t>10.89</t>
  </si>
  <si>
    <t>Výroba homogenizovaných potravinářských přípravků a dietních potravin</t>
  </si>
  <si>
    <t>10.86</t>
  </si>
  <si>
    <t>Výroba hotových pokrmů</t>
  </si>
  <si>
    <t>10.85</t>
  </si>
  <si>
    <t>Výroba koření a aromatických výtažků</t>
  </si>
  <si>
    <t>10.84</t>
  </si>
  <si>
    <t>Zpracování čaje a kávy</t>
  </si>
  <si>
    <t>10.83</t>
  </si>
  <si>
    <t>Výroba kakaa, čokolády a cukrovinek</t>
  </si>
  <si>
    <t>10.82</t>
  </si>
  <si>
    <t>Výroba cukru</t>
  </si>
  <si>
    <t>10.81</t>
  </si>
  <si>
    <t>Výroba ostatních potravinářských výrobků</t>
  </si>
  <si>
    <t>10.8</t>
  </si>
  <si>
    <t>Výroba makaronů, nudlí, kuskusu a podobných moučných výrobků</t>
  </si>
  <si>
    <t>10.73</t>
  </si>
  <si>
    <t xml:space="preserve">Výroba sucharů a sušenek; výroba trvanlivých cukrářských výrobků </t>
  </si>
  <si>
    <t>10.72</t>
  </si>
  <si>
    <t>Výroba pekařských a cukrářských výrobků, kromě trvanlivých</t>
  </si>
  <si>
    <t>10.71</t>
  </si>
  <si>
    <t>Výroba pekařských, cukrářských a jiných moučných výrobků</t>
  </si>
  <si>
    <t>10.7</t>
  </si>
  <si>
    <t>Výroba škrobárenských výrobků</t>
  </si>
  <si>
    <t>10.62</t>
  </si>
  <si>
    <t>Výroba mlýnských výrobků</t>
  </si>
  <si>
    <t>10.61</t>
  </si>
  <si>
    <t>Výroba mlýnských a škrobárenských výrobků</t>
  </si>
  <si>
    <t>10.6</t>
  </si>
  <si>
    <t>Výroba zmrzliny</t>
  </si>
  <si>
    <t>10.52</t>
  </si>
  <si>
    <t>Zpracování mléka, výroba mléčných výrobků a sýrů</t>
  </si>
  <si>
    <t>10.51</t>
  </si>
  <si>
    <t xml:space="preserve">Výroba mléčných výrobků </t>
  </si>
  <si>
    <t>10.5</t>
  </si>
  <si>
    <t>Výroba margarínu a podobných jedlých tuků</t>
  </si>
  <si>
    <t>10.42</t>
  </si>
  <si>
    <t>Výroba olejů a tuků</t>
  </si>
  <si>
    <t>10.41</t>
  </si>
  <si>
    <t>Výroba rostlinných a živočišných olejů a tuků</t>
  </si>
  <si>
    <t>10.4</t>
  </si>
  <si>
    <t xml:space="preserve">Ostatní zpracování a konzervování ovoce a zeleniny </t>
  </si>
  <si>
    <t>10.39</t>
  </si>
  <si>
    <t>Výroba ovocných a zeleninových šťáv</t>
  </si>
  <si>
    <t>10.32</t>
  </si>
  <si>
    <t>Zpracování a konzervování brambor</t>
  </si>
  <si>
    <t>10.31</t>
  </si>
  <si>
    <t xml:space="preserve">Zpracování a konzervování ovoce a zeleniny </t>
  </si>
  <si>
    <t>10.3</t>
  </si>
  <si>
    <t>Zpracování a konzervování ryb, korýšů a měkkýšů</t>
  </si>
  <si>
    <t>10.20</t>
  </si>
  <si>
    <t>10.2</t>
  </si>
  <si>
    <t>Výroba masných výrobků a výrobků z drůbežího masa</t>
  </si>
  <si>
    <t>10.13</t>
  </si>
  <si>
    <t>Zpracování a konzervování drůbežího masa</t>
  </si>
  <si>
    <t>10.12</t>
  </si>
  <si>
    <t>Zpracování a konzervování masa, kromě drůbežího</t>
  </si>
  <si>
    <t>10.11</t>
  </si>
  <si>
    <t>Zpracování a konzervování masa a výroba masných výrobků</t>
  </si>
  <si>
    <t>10.1</t>
  </si>
  <si>
    <t>Výroba potravinářských výrobků</t>
  </si>
  <si>
    <t>Podpůrné činnosti při ostatní těžbě a dobývání</t>
  </si>
  <si>
    <t>09.90</t>
  </si>
  <si>
    <t>09.9</t>
  </si>
  <si>
    <r>
      <t>Podpůrné činnosti při těžbě</t>
    </r>
    <r>
      <rPr>
        <b/>
        <sz val="10"/>
        <rFont val="Arial"/>
        <family val="2"/>
        <charset val="238"/>
      </rPr>
      <t xml:space="preserve"> </t>
    </r>
    <r>
      <rPr>
        <sz val="10"/>
        <rFont val="Arial"/>
        <family val="2"/>
        <charset val="238"/>
      </rPr>
      <t>ropy a zemního plynu</t>
    </r>
  </si>
  <si>
    <t>09.10</t>
  </si>
  <si>
    <t>Podpůrné činnosti při těžbě ropy a zemního plynu</t>
  </si>
  <si>
    <t>09.1</t>
  </si>
  <si>
    <t>Podpůrné činnosti při těžbě</t>
  </si>
  <si>
    <t>09</t>
  </si>
  <si>
    <t>Ostatní těžba a dobývání j. n.</t>
  </si>
  <si>
    <t>08.99</t>
  </si>
  <si>
    <t>Těžba soli</t>
  </si>
  <si>
    <t>08.93</t>
  </si>
  <si>
    <t xml:space="preserve">Těžba rašeliny </t>
  </si>
  <si>
    <t>08.92</t>
  </si>
  <si>
    <t>Těžba chemických minerálů a minerálů pro výrobu hnojiv</t>
  </si>
  <si>
    <t>08.91</t>
  </si>
  <si>
    <t>Těžba a dobývání j. n.</t>
  </si>
  <si>
    <t>08.9</t>
  </si>
  <si>
    <t>Provoz pískoven a štěrkopískoven; těžba jílů a kaolinu</t>
  </si>
  <si>
    <t>08.12</t>
  </si>
  <si>
    <r>
      <t>Dobývání</t>
    </r>
    <r>
      <rPr>
        <b/>
        <sz val="10"/>
        <rFont val="Arial"/>
        <family val="2"/>
        <charset val="238"/>
      </rPr>
      <t xml:space="preserve"> </t>
    </r>
    <r>
      <rPr>
        <sz val="10"/>
        <rFont val="Arial"/>
        <family val="2"/>
        <charset val="238"/>
      </rPr>
      <t>kamene pro výtvarné nebo stavební účely, vápence, sádrovce, křídy a břidlice</t>
    </r>
  </si>
  <si>
    <t>08.11</t>
  </si>
  <si>
    <t xml:space="preserve">Dobývání kamene, písků a jílů </t>
  </si>
  <si>
    <t>08.1</t>
  </si>
  <si>
    <t>Ostatní těžba a dobývání</t>
  </si>
  <si>
    <t>08</t>
  </si>
  <si>
    <t>Úprava ostatních neželezných rud</t>
  </si>
  <si>
    <t xml:space="preserve">07.29.2   </t>
  </si>
  <si>
    <t>Těžba ostatních neželezných rud</t>
  </si>
  <si>
    <t xml:space="preserve">07.29.1   </t>
  </si>
  <si>
    <r>
      <t>Těžba a úprava</t>
    </r>
    <r>
      <rPr>
        <sz val="12"/>
        <rFont val="Arial"/>
        <family val="2"/>
        <charset val="238"/>
      </rPr>
      <t xml:space="preserve"> </t>
    </r>
    <r>
      <rPr>
        <sz val="10"/>
        <rFont val="Arial"/>
        <family val="2"/>
        <charset val="238"/>
      </rPr>
      <t xml:space="preserve">ostatních neželezných rud </t>
    </r>
  </si>
  <si>
    <t>07.29</t>
  </si>
  <si>
    <t>Úprava uranových a thoriových rud</t>
  </si>
  <si>
    <t xml:space="preserve">07.21.2  </t>
  </si>
  <si>
    <t>Těžba uranových a thoriových rud</t>
  </si>
  <si>
    <t xml:space="preserve">07.21.1   </t>
  </si>
  <si>
    <r>
      <t>Těžba a úprava</t>
    </r>
    <r>
      <rPr>
        <sz val="12"/>
        <rFont val="Arial"/>
        <family val="2"/>
        <charset val="238"/>
      </rPr>
      <t xml:space="preserve"> </t>
    </r>
    <r>
      <rPr>
        <sz val="10"/>
        <rFont val="Arial"/>
        <family val="2"/>
        <charset val="238"/>
      </rPr>
      <t>uranových a thoriových rud</t>
    </r>
  </si>
  <si>
    <t>07.21</t>
  </si>
  <si>
    <r>
      <t>Těžba a úprava</t>
    </r>
    <r>
      <rPr>
        <sz val="12"/>
        <rFont val="Arial"/>
        <family val="2"/>
        <charset val="238"/>
      </rPr>
      <t xml:space="preserve"> </t>
    </r>
    <r>
      <rPr>
        <b/>
        <sz val="10"/>
        <rFont val="Arial"/>
        <family val="2"/>
        <charset val="238"/>
      </rPr>
      <t xml:space="preserve">neželezných rud </t>
    </r>
  </si>
  <si>
    <t>07.2</t>
  </si>
  <si>
    <t>Úprava železných rud</t>
  </si>
  <si>
    <t xml:space="preserve">07.10.2  </t>
  </si>
  <si>
    <t>Těžba železných rud</t>
  </si>
  <si>
    <t xml:space="preserve">07.10.1  </t>
  </si>
  <si>
    <r>
      <t>Těžba a úprava</t>
    </r>
    <r>
      <rPr>
        <sz val="12"/>
        <rFont val="Arial"/>
        <family val="2"/>
        <charset val="238"/>
      </rPr>
      <t xml:space="preserve"> </t>
    </r>
    <r>
      <rPr>
        <sz val="10"/>
        <rFont val="Arial"/>
        <family val="2"/>
        <charset val="238"/>
      </rPr>
      <t>železných rud</t>
    </r>
  </si>
  <si>
    <t>07.10</t>
  </si>
  <si>
    <r>
      <t>Těžba a úprava</t>
    </r>
    <r>
      <rPr>
        <sz val="12"/>
        <rFont val="Arial"/>
        <family val="2"/>
        <charset val="238"/>
      </rPr>
      <t xml:space="preserve"> </t>
    </r>
    <r>
      <rPr>
        <b/>
        <sz val="10"/>
        <rFont val="Arial"/>
        <family val="2"/>
        <charset val="238"/>
      </rPr>
      <t>železných rud</t>
    </r>
  </si>
  <si>
    <t>07.1</t>
  </si>
  <si>
    <r>
      <t>Těžba a úprava</t>
    </r>
    <r>
      <rPr>
        <sz val="12"/>
        <rFont val="Arial"/>
        <family val="2"/>
        <charset val="238"/>
      </rPr>
      <t xml:space="preserve"> </t>
    </r>
    <r>
      <rPr>
        <b/>
        <sz val="10"/>
        <rFont val="Arial"/>
        <family val="2"/>
        <charset val="238"/>
      </rPr>
      <t>rud</t>
    </r>
  </si>
  <si>
    <t>07</t>
  </si>
  <si>
    <t>Těžba zemního plynu</t>
  </si>
  <si>
    <t>06.20</t>
  </si>
  <si>
    <t>06.2</t>
  </si>
  <si>
    <t>Těžba ropy</t>
  </si>
  <si>
    <t>06.10</t>
  </si>
  <si>
    <t>06.1</t>
  </si>
  <si>
    <t>Těžba ropy a zemního plynu</t>
  </si>
  <si>
    <t>06</t>
  </si>
  <si>
    <t>Úprava lignitu</t>
  </si>
  <si>
    <t xml:space="preserve">05.20.4  </t>
  </si>
  <si>
    <t>Těžba lignitu</t>
  </si>
  <si>
    <t xml:space="preserve">05.20.3  </t>
  </si>
  <si>
    <t>Úprava hnědého uhlí, kromě lignitu</t>
  </si>
  <si>
    <t xml:space="preserve">05.20.2  </t>
  </si>
  <si>
    <t>Těžba hnědého uhlí, kromě lignitu</t>
  </si>
  <si>
    <t>05.20.1</t>
  </si>
  <si>
    <r>
      <t>Těžba a úprava</t>
    </r>
    <r>
      <rPr>
        <sz val="12"/>
        <rFont val="Arial"/>
        <family val="2"/>
        <charset val="238"/>
      </rPr>
      <t xml:space="preserve"> </t>
    </r>
    <r>
      <rPr>
        <sz val="10"/>
        <rFont val="Arial"/>
        <family val="2"/>
        <charset val="238"/>
      </rPr>
      <t>hnědého uhlí</t>
    </r>
  </si>
  <si>
    <t>05.20</t>
  </si>
  <si>
    <r>
      <t>Těžba a úprava</t>
    </r>
    <r>
      <rPr>
        <sz val="12"/>
        <rFont val="Arial"/>
        <family val="2"/>
        <charset val="238"/>
      </rPr>
      <t xml:space="preserve"> </t>
    </r>
    <r>
      <rPr>
        <b/>
        <sz val="10"/>
        <rFont val="Arial"/>
        <family val="2"/>
        <charset val="238"/>
      </rPr>
      <t>hnědého uhlí</t>
    </r>
  </si>
  <si>
    <t>05.2</t>
  </si>
  <si>
    <t>Úprava černého uhlí</t>
  </si>
  <si>
    <t>05.10.2</t>
  </si>
  <si>
    <t>Těžba černého uhlí</t>
  </si>
  <si>
    <t>05.10.1</t>
  </si>
  <si>
    <r>
      <t>Těžba a úprava</t>
    </r>
    <r>
      <rPr>
        <sz val="12"/>
        <rFont val="Arial"/>
        <family val="2"/>
        <charset val="238"/>
      </rPr>
      <t xml:space="preserve"> </t>
    </r>
    <r>
      <rPr>
        <sz val="10"/>
        <rFont val="Arial"/>
        <family val="2"/>
        <charset val="238"/>
      </rPr>
      <t>černého uhlí</t>
    </r>
  </si>
  <si>
    <t>05.10</t>
  </si>
  <si>
    <r>
      <t>Těžba a úprava</t>
    </r>
    <r>
      <rPr>
        <sz val="12"/>
        <rFont val="Arial"/>
        <family val="2"/>
        <charset val="238"/>
      </rPr>
      <t xml:space="preserve"> </t>
    </r>
    <r>
      <rPr>
        <b/>
        <sz val="10"/>
        <rFont val="Arial"/>
        <family val="2"/>
        <charset val="238"/>
      </rPr>
      <t>černého uhlí</t>
    </r>
  </si>
  <si>
    <t>05.1</t>
  </si>
  <si>
    <r>
      <t>Těžba a úprava</t>
    </r>
    <r>
      <rPr>
        <sz val="12"/>
        <rFont val="Arial"/>
        <family val="2"/>
        <charset val="238"/>
      </rPr>
      <t xml:space="preserve"> </t>
    </r>
    <r>
      <rPr>
        <b/>
        <sz val="10"/>
        <rFont val="Arial"/>
        <family val="2"/>
        <charset val="238"/>
      </rPr>
      <t xml:space="preserve">černého a hnědého uhlí </t>
    </r>
  </si>
  <si>
    <t>05</t>
  </si>
  <si>
    <t>Sladkovodní akvakultura</t>
  </si>
  <si>
    <t>03.22</t>
  </si>
  <si>
    <t>Mořská akvakultura</t>
  </si>
  <si>
    <t>03.21</t>
  </si>
  <si>
    <t>Akvakultura</t>
  </si>
  <si>
    <t>03.2</t>
  </si>
  <si>
    <t>Sladkovodní rybolov</t>
  </si>
  <si>
    <t>03.12</t>
  </si>
  <si>
    <t>Mořský rybolov</t>
  </si>
  <si>
    <t>03.11</t>
  </si>
  <si>
    <t>Rybolov</t>
  </si>
  <si>
    <t>03.1</t>
  </si>
  <si>
    <t xml:space="preserve">Rybolov a akvakultura </t>
  </si>
  <si>
    <t>03</t>
  </si>
  <si>
    <r>
      <t>Podpůrné činnosti</t>
    </r>
    <r>
      <rPr>
        <b/>
        <sz val="10"/>
        <rFont val="Arial"/>
        <family val="2"/>
        <charset val="238"/>
      </rPr>
      <t xml:space="preserve"> </t>
    </r>
    <r>
      <rPr>
        <sz val="10"/>
        <rFont val="Arial"/>
        <family val="2"/>
        <charset val="238"/>
      </rPr>
      <t>pro lesnictví</t>
    </r>
  </si>
  <si>
    <t>02.40</t>
  </si>
  <si>
    <t>Podpůrné činnosti pro lesnictví</t>
  </si>
  <si>
    <t>02.4</t>
  </si>
  <si>
    <r>
      <t>Sběr a získávání</t>
    </r>
    <r>
      <rPr>
        <b/>
        <sz val="10"/>
        <rFont val="Arial"/>
        <family val="2"/>
        <charset val="238"/>
      </rPr>
      <t xml:space="preserve"> </t>
    </r>
    <r>
      <rPr>
        <sz val="10"/>
        <rFont val="Arial"/>
        <family val="2"/>
        <charset val="238"/>
      </rPr>
      <t>volně rostoucích plodů a</t>
    </r>
    <r>
      <rPr>
        <b/>
        <sz val="10"/>
        <rFont val="Arial"/>
        <family val="2"/>
        <charset val="238"/>
      </rPr>
      <t> </t>
    </r>
    <r>
      <rPr>
        <sz val="10"/>
        <rFont val="Arial"/>
        <family val="2"/>
        <charset val="238"/>
      </rPr>
      <t>materiálů, kromě dřeva</t>
    </r>
  </si>
  <si>
    <t>02.30</t>
  </si>
  <si>
    <r>
      <t>Sběr a získávání volně rostoucích plodů a materiálů,</t>
    </r>
    <r>
      <rPr>
        <sz val="10"/>
        <rFont val="Arial"/>
        <family val="2"/>
        <charset val="238"/>
      </rPr>
      <t xml:space="preserve"> </t>
    </r>
    <r>
      <rPr>
        <b/>
        <sz val="10"/>
        <rFont val="Arial"/>
        <family val="2"/>
        <charset val="238"/>
      </rPr>
      <t>kromě dřeva</t>
    </r>
  </si>
  <si>
    <t>02.3</t>
  </si>
  <si>
    <t>Těžba dřeva</t>
  </si>
  <si>
    <t>02.20</t>
  </si>
  <si>
    <t>02.2</t>
  </si>
  <si>
    <t>Lesní hospodářství a jiné činnosti v oblasti lesnictví</t>
  </si>
  <si>
    <t>02.10</t>
  </si>
  <si>
    <t>02.1</t>
  </si>
  <si>
    <t>Lesnictví a těžba dřeva</t>
  </si>
  <si>
    <t>02</t>
  </si>
  <si>
    <r>
      <t>Lov a odchyt divokých zvířat</t>
    </r>
    <r>
      <rPr>
        <b/>
        <sz val="10"/>
        <rFont val="Arial"/>
        <family val="2"/>
        <charset val="238"/>
      </rPr>
      <t xml:space="preserve"> </t>
    </r>
    <r>
      <rPr>
        <sz val="10"/>
        <rFont val="Arial"/>
        <family val="2"/>
        <charset val="238"/>
      </rPr>
      <t>a související činnosti</t>
    </r>
    <r>
      <rPr>
        <b/>
        <sz val="10"/>
        <rFont val="Arial"/>
        <family val="2"/>
        <charset val="238"/>
      </rPr>
      <t xml:space="preserve"> </t>
    </r>
  </si>
  <si>
    <t>01.70</t>
  </si>
  <si>
    <t xml:space="preserve">Lov a odchyt divokých zvířat a související činnosti </t>
  </si>
  <si>
    <t>01.7</t>
  </si>
  <si>
    <t>Zpracování osiva pro účely množení</t>
  </si>
  <si>
    <t>01.64</t>
  </si>
  <si>
    <t>Posklizňové činnosti</t>
  </si>
  <si>
    <t>01.63</t>
  </si>
  <si>
    <r>
      <t>Podpůrné činnosti</t>
    </r>
    <r>
      <rPr>
        <b/>
        <sz val="10"/>
        <rFont val="Arial"/>
        <family val="2"/>
        <charset val="238"/>
      </rPr>
      <t xml:space="preserve"> </t>
    </r>
    <r>
      <rPr>
        <sz val="10"/>
        <rFont val="Arial"/>
        <family val="2"/>
        <charset val="238"/>
      </rPr>
      <t>pro živočišnou výrobu</t>
    </r>
  </si>
  <si>
    <t>01.62</t>
  </si>
  <si>
    <r>
      <t>Podpůrné činnosti</t>
    </r>
    <r>
      <rPr>
        <b/>
        <sz val="10"/>
        <rFont val="Arial"/>
        <family val="2"/>
        <charset val="238"/>
      </rPr>
      <t xml:space="preserve"> </t>
    </r>
    <r>
      <rPr>
        <sz val="10"/>
        <rFont val="Arial"/>
        <family val="2"/>
        <charset val="238"/>
      </rPr>
      <t>pro rostlinnou výrobu</t>
    </r>
  </si>
  <si>
    <t>01.61</t>
  </si>
  <si>
    <t xml:space="preserve">Podpůrné činnosti pro zemědělství a posklizňové činnosti </t>
  </si>
  <si>
    <t>01.6</t>
  </si>
  <si>
    <t>Smíšené hospodářství</t>
  </si>
  <si>
    <t>01.50</t>
  </si>
  <si>
    <t>01.5</t>
  </si>
  <si>
    <t>Chov ostatních zvířat j. n.</t>
  </si>
  <si>
    <t>01.49.9</t>
  </si>
  <si>
    <t>Chov zvířat pro zájmový chov</t>
  </si>
  <si>
    <t>01.49.3</t>
  </si>
  <si>
    <t>Chov kožešinových zvířat</t>
  </si>
  <si>
    <t>01.49.2</t>
  </si>
  <si>
    <t>Chov drobných hospodářských zvířat</t>
  </si>
  <si>
    <t>01.49.1</t>
  </si>
  <si>
    <t>Chov ostatních zvířat</t>
  </si>
  <si>
    <t>01.49</t>
  </si>
  <si>
    <t>Chov drůbeže</t>
  </si>
  <si>
    <t>01.47</t>
  </si>
  <si>
    <t>Chov prasat</t>
  </si>
  <si>
    <t>01.46</t>
  </si>
  <si>
    <t>Chov ovcí a koz</t>
  </si>
  <si>
    <t>01.45</t>
  </si>
  <si>
    <t>Chov velbloudů a velbloudovitých</t>
  </si>
  <si>
    <t>01.44</t>
  </si>
  <si>
    <t>Chov koní a jiných koňovitých</t>
  </si>
  <si>
    <t>01.43</t>
  </si>
  <si>
    <t>Chov jiného skotu</t>
  </si>
  <si>
    <t>01.42</t>
  </si>
  <si>
    <t xml:space="preserve">Chov mléčného skotu </t>
  </si>
  <si>
    <t>01.41</t>
  </si>
  <si>
    <t>Živočišná výroba</t>
  </si>
  <si>
    <t>01.4</t>
  </si>
  <si>
    <r>
      <t>Množení</t>
    </r>
    <r>
      <rPr>
        <b/>
        <sz val="10"/>
        <rFont val="Arial"/>
        <family val="2"/>
        <charset val="238"/>
      </rPr>
      <t xml:space="preserve"> </t>
    </r>
    <r>
      <rPr>
        <sz val="10"/>
        <rFont val="Arial"/>
        <family val="2"/>
        <charset val="238"/>
      </rPr>
      <t xml:space="preserve">rostlin </t>
    </r>
  </si>
  <si>
    <t>01.30</t>
  </si>
  <si>
    <t xml:space="preserve">Množení rostlin </t>
  </si>
  <si>
    <t>01.3</t>
  </si>
  <si>
    <t xml:space="preserve">Pěstování ostatních trvalých plodin </t>
  </si>
  <si>
    <t>01.29</t>
  </si>
  <si>
    <t xml:space="preserve">Pěstování koření, aromatických, léčivých a farmaceutických rostlin </t>
  </si>
  <si>
    <t>01.28</t>
  </si>
  <si>
    <t xml:space="preserve">Pěstování rostlin pro výrobu nápojů </t>
  </si>
  <si>
    <t>01.27</t>
  </si>
  <si>
    <t xml:space="preserve">Pěstování olejnatých plodů </t>
  </si>
  <si>
    <t>01.26</t>
  </si>
  <si>
    <t xml:space="preserve">Pěstování ostatního stromového a keřového ovoce a ořechů </t>
  </si>
  <si>
    <t>01.25</t>
  </si>
  <si>
    <t>Pěstování jádrového a peckového ovoce</t>
  </si>
  <si>
    <t>01.24</t>
  </si>
  <si>
    <t xml:space="preserve">Pěstování citrusových plodů </t>
  </si>
  <si>
    <t>01.23</t>
  </si>
  <si>
    <t>Pěstování tropického a subtropického ovoce</t>
  </si>
  <si>
    <t>01.22</t>
  </si>
  <si>
    <t>Pěstování vinných hroznů</t>
  </si>
  <si>
    <t>01.21</t>
  </si>
  <si>
    <t xml:space="preserve">Pěstování trvalých plodin </t>
  </si>
  <si>
    <t>01.2</t>
  </si>
  <si>
    <t>Pěstování ostatních plodin jiných než trvalých</t>
  </si>
  <si>
    <t>01.19</t>
  </si>
  <si>
    <t xml:space="preserve">Pěstování přadných rostlin </t>
  </si>
  <si>
    <t>01.16</t>
  </si>
  <si>
    <t>Pěstování tabáku</t>
  </si>
  <si>
    <t>01.15</t>
  </si>
  <si>
    <t>Pěstování cukrové třtiny</t>
  </si>
  <si>
    <t>01.14</t>
  </si>
  <si>
    <t>Pěstování zeleniny a melounů, kořenů a hlíz</t>
  </si>
  <si>
    <t>01.13</t>
  </si>
  <si>
    <t>Pěstování rýže</t>
  </si>
  <si>
    <t>01.12</t>
  </si>
  <si>
    <t>Pěstování obilovin (kromě rýže), luštěnin a olejnatých semen</t>
  </si>
  <si>
    <t>01.11</t>
  </si>
  <si>
    <t>Pěstování plodin jiných než trvalých</t>
  </si>
  <si>
    <t>01.1</t>
  </si>
  <si>
    <t>Rostlinná a živočišná výroba, myslivost a související činnosti</t>
  </si>
  <si>
    <t>01</t>
  </si>
  <si>
    <t xml:space="preserve">Odvětvová klasifikace ekonomických činností </t>
  </si>
  <si>
    <t>čl. 438 písm. c) nařízení 575/2013 EU</t>
  </si>
  <si>
    <t>čl. 438 písm. e) nařízení 575/2013 EU</t>
  </si>
  <si>
    <t>čl. 438 písm. f) nařízení 575/2013 EU</t>
  </si>
  <si>
    <t>čl. 438 písm. d) nařízení 575/2013 EU</t>
  </si>
  <si>
    <t>Uveřejňují se údaje o kapitálu a kapitálových požadavcích podle článku podle článku 438 písm. c) až f) nařízení 575/2013 EU</t>
  </si>
  <si>
    <t>Údaje o osobách, které jsou ve vztahu k povinné osobě v úzkém propojení</t>
  </si>
  <si>
    <t>Identifikační číslo povinné osoby, je-li přiděleno</t>
  </si>
  <si>
    <t>Stručné shrnutí hlavních činností</t>
  </si>
  <si>
    <t>Obsah údajů o majetkoprávních vztazích mezi členy konsolidačního celku a řídicím a kontrolním systému I</t>
  </si>
  <si>
    <t>Obsah údajů o majetkoprávních vztazích mezi členy konsolidačního celku a řídicím a kontrolním systému II</t>
  </si>
  <si>
    <t>Údaje o řídicím a kontrolním systému</t>
  </si>
  <si>
    <t>Stručné shrnutí uspořádání, zásad a postupů správy a řízení</t>
  </si>
  <si>
    <t>Stručné shrnutí uspořádání, zásad a postupů systému řízení rizik</t>
  </si>
  <si>
    <t>Stručné shrnutí uspořádání, zásad a postupů systému vnitřní kontroly</t>
  </si>
  <si>
    <t>Stručné shrnutí přístupu k zajišťování důvěryhodnosti, odborné způsobilosti a zkušenosti členů vedoucího orgánu, osob ve vrcholném vedení a osob v klíčových funkcích</t>
  </si>
  <si>
    <t>Stručné shrnutí přístupu k ověřování a hodnocení účinnosti, ucelenosti a přiměřenosti řídicího a kontrolního systému</t>
  </si>
  <si>
    <t>Označení výboru</t>
  </si>
  <si>
    <t>Stručné shrnutí působnosti, pravomoci, způsobu jednání a rozhodování a začlenění výboru do organizačního uspořádání a informačních toků povinné osoby</t>
  </si>
  <si>
    <t>Údaje o členech jednotlivých výborů</t>
  </si>
  <si>
    <t>Označení výboru, funkce, datum, od kdy osoba příslušnou funkci člena výboru vykonává</t>
  </si>
  <si>
    <t>Funkce</t>
  </si>
  <si>
    <t>Datum počátku výkonu funkce</t>
  </si>
  <si>
    <t>Dosavadní zkušenosti a kvalifikační předpoklady pro výkon funkce člena výboru</t>
  </si>
  <si>
    <t>Členství v orgánech povinné osoby nebo jiných právnických osob</t>
  </si>
  <si>
    <t>V. Část 4</t>
  </si>
  <si>
    <t>V. Část 3</t>
  </si>
  <si>
    <t>V. Část 2</t>
  </si>
  <si>
    <t>V. Část 1</t>
  </si>
  <si>
    <t>IV. Část 3d</t>
  </si>
  <si>
    <t>IV. Část 3c</t>
  </si>
  <si>
    <t>IV. Část 3b</t>
  </si>
  <si>
    <t>IV. Část 3a</t>
  </si>
  <si>
    <t>IV. Část 2b</t>
  </si>
  <si>
    <t>IV. Část 2a</t>
  </si>
  <si>
    <t>IV. Část 1c</t>
  </si>
  <si>
    <t>IV. Část 1b</t>
  </si>
  <si>
    <t>IV. Část 1a</t>
  </si>
  <si>
    <t>II. Část 3</t>
  </si>
  <si>
    <t>Obsah údajů o majetkoprávních vztazích mezi členy konsolidačního celku a řídicím a kontrolním systému III</t>
  </si>
  <si>
    <t>Obsah údajů o majetkoprávních vztazích mezi členy konsolidačního celku a řídicím a kontrolním systému III*</t>
  </si>
  <si>
    <t>Obsah údajů o majetkoprávních vztazích mezi členy konsolidačního celku a řídicím a kontrolním systému I*</t>
  </si>
  <si>
    <t>Obsah údajů o majetkoprávních vztazích mezi členy konsolidačního celku a řídicím a kontrolním systému II*</t>
  </si>
  <si>
    <t>K nákupu cenných papírů kolektivního investování</t>
  </si>
  <si>
    <t xml:space="preserve"> kapitálové požadavky vypočítané podle čl. 92 odst. 3 písm. b) a c) nařízení 2013/575/EU</t>
  </si>
  <si>
    <t>V případě institucí, které počítají objem rizikově vážených expozic podle části třetí hlavy II kapitoly 2, 8 % objemu rizikově vážených expozic pro každou kategorii expozic uvedenou v článku 112 nařízení 2013/575/EU</t>
  </si>
  <si>
    <t>V případě institucí, které počítají objem rizikově vážených expozic podle části třetí hlavy II kapitoly 3, 8 % objemu rizikově vážených expozic pro každou kategorii expozic uvedenou v článku 147. V případě kategorie retailových expozic se tento požadavek použije na každou kategorii expozic, které odpovídají různé korelace podle čl. 154 odst. 1 až 4 nařízení 2013/575/EU</t>
  </si>
  <si>
    <t>Každý z přístupů uvedených v článku 155 nařízení 2013/575/EU</t>
  </si>
  <si>
    <r>
      <t xml:space="preserve">Reálné a jmenovité hodnoty derivátů (v tis. Kč) - </t>
    </r>
    <r>
      <rPr>
        <b/>
        <sz val="10"/>
        <rFont val="Arial"/>
        <family val="2"/>
        <charset val="238"/>
      </rPr>
      <t>pasiva</t>
    </r>
  </si>
  <si>
    <r>
      <t xml:space="preserve">Reálné a jmenovité hodnoty derivátů (v tis. Kč) - </t>
    </r>
    <r>
      <rPr>
        <b/>
        <sz val="10"/>
        <rFont val="Arial"/>
        <family val="2"/>
        <charset val="238"/>
      </rPr>
      <t>aktiva</t>
    </r>
  </si>
  <si>
    <t>Souhrnná výše dluhových nástrojů, které má povinná osoba v aktivech a které jsou závazkem těchto osob, 
v členění podle osob  (v tis. Kč)</t>
  </si>
  <si>
    <r>
      <t>Souhrnn</t>
    </r>
    <r>
      <rPr>
        <sz val="10"/>
        <rFont val="Arial"/>
        <family val="2"/>
        <charset val="238"/>
      </rPr>
      <t>á</t>
    </r>
    <r>
      <rPr>
        <sz val="10"/>
        <rFont val="Arial"/>
        <family val="2"/>
      </rPr>
      <t xml:space="preserve"> výše závazků povinné osoby vůči těmto osobám, 
v členění podle osob (v tis. Kč)</t>
    </r>
  </si>
  <si>
    <r>
      <t>Dluhové cenné papíry</t>
    </r>
    <r>
      <rPr>
        <vertAlign val="superscript"/>
        <sz val="10"/>
        <color theme="1"/>
        <rFont val="Arial"/>
        <family val="2"/>
      </rPr>
      <t>a</t>
    </r>
  </si>
  <si>
    <r>
      <t>Ostatní dluhové nástroje</t>
    </r>
    <r>
      <rPr>
        <vertAlign val="superscript"/>
        <sz val="10"/>
        <color theme="1"/>
        <rFont val="Arial"/>
        <family val="2"/>
      </rPr>
      <t>b</t>
    </r>
  </si>
  <si>
    <r>
      <t>Dluhové cenné papíry</t>
    </r>
    <r>
      <rPr>
        <vertAlign val="superscript"/>
        <sz val="10"/>
        <color theme="1"/>
        <rFont val="Arial"/>
        <family val="2"/>
      </rPr>
      <t>c</t>
    </r>
  </si>
  <si>
    <r>
      <t>Ostatní dluhové nástroje</t>
    </r>
    <r>
      <rPr>
        <vertAlign val="superscript"/>
        <sz val="10"/>
        <color theme="1"/>
        <rFont val="Arial"/>
        <family val="2"/>
      </rPr>
      <t>d</t>
    </r>
  </si>
  <si>
    <r>
      <t xml:space="preserve"> </t>
    </r>
    <r>
      <rPr>
        <vertAlign val="superscript"/>
        <sz val="10"/>
        <color theme="1"/>
        <rFont val="Arial"/>
        <family val="2"/>
        <charset val="238"/>
      </rPr>
      <t>a</t>
    </r>
    <r>
      <rPr>
        <sz val="10"/>
        <color theme="1"/>
        <rFont val="Arial"/>
        <family val="2"/>
        <charset val="238"/>
      </rPr>
      <t xml:space="preserve"> tj. dluhové cenné papíry držené povinnou osobou v aktivech a vydané ovládajícími nebo ovládanými osobami, popřípadě osobami, v nichž je povinná osoba většinovým společníkem</t>
    </r>
  </si>
  <si>
    <r>
      <t xml:space="preserve"> </t>
    </r>
    <r>
      <rPr>
        <vertAlign val="superscript"/>
        <sz val="10"/>
        <color theme="1"/>
        <rFont val="Arial"/>
        <family val="2"/>
        <charset val="238"/>
      </rPr>
      <t>c</t>
    </r>
    <r>
      <rPr>
        <sz val="10"/>
        <color theme="1"/>
        <rFont val="Arial"/>
        <family val="2"/>
        <charset val="238"/>
      </rPr>
      <t xml:space="preserve"> tj. dluhové cenné papíry vydané povinnou osobou a držené ovládanými nebo ovládanými osobami v aktivech, popřípadě osobami, v nichž je povinná osoba většinovým společníkem</t>
    </r>
  </si>
  <si>
    <r>
      <t xml:space="preserve"> </t>
    </r>
    <r>
      <rPr>
        <vertAlign val="superscript"/>
        <sz val="10"/>
        <color theme="1"/>
        <rFont val="Arial"/>
        <family val="2"/>
        <charset val="238"/>
      </rPr>
      <t>d</t>
    </r>
    <r>
      <rPr>
        <sz val="10"/>
        <color theme="1"/>
        <rFont val="Arial"/>
        <family val="2"/>
        <charset val="238"/>
      </rPr>
      <t xml:space="preserve"> tj. ostatní závázky povinné osoby vůči ovládajícím nebo ovládaným osobám, popřípadě osobám, v nichž je povinná osoba většinovým společníkem</t>
    </r>
  </si>
  <si>
    <t xml:space="preserve">I. Seznam údajů o povinné osobě, složení společníků nebo členů, struktuře konsolidačního celku, jehož je součástí, o činnosti a finanční situaci - k příloze č. 10 k vyhlášce 163/2014 Sb. </t>
  </si>
  <si>
    <t xml:space="preserve">II. Seznam údajů o majetkoprávních vztazích mezi členy konsolidačního celku a řídicím a kontrolním systému - k příloze č. 11 k vyhlášce 163/2014 Sb. </t>
  </si>
  <si>
    <t>Údaje podle článku 437 odst. 1 písm. a) nařízení č. 575/2013 EU.s výjimkou úplného sesouhlasení položek, filtrů a odpočtů na rozvahu v rámci auditované účetní závěrky pobočky banky z jiného než členského státu</t>
  </si>
  <si>
    <t>Údaje o plnění obezřetnostních pravidel pobočky banky z jiného než členského státu podle článku 438 písm. c) až f) nařízení č. 575/2013 EU.</t>
  </si>
  <si>
    <t>Údaje o kapitálu a kapitálových požadavcích podle článku 437 odst. 1 písm. a) nařízení č. 575/2013 EU</t>
  </si>
  <si>
    <t>Údaje o kapitálu a kapitálových požadavcích podle článku 438 písm. c) až f) nařízení č. 575/2013 EU</t>
  </si>
  <si>
    <t>Vyhláška č.163/2014 Sb., příloha 10</t>
  </si>
  <si>
    <t>Vyhláška č.163/2014 Sb., příloha 11</t>
  </si>
  <si>
    <t>Vyhláška č.163/2014 Sb., příloha 12</t>
  </si>
  <si>
    <t>Vyhláška č.163/2014 Sb., příloha 14</t>
  </si>
  <si>
    <t>* Tuto část uveřejňují pouze povinné osoby, kterým jsou stanoveny povinnosti na konsolidovaném základě.</t>
  </si>
  <si>
    <r>
      <t xml:space="preserve"> </t>
    </r>
    <r>
      <rPr>
        <vertAlign val="superscript"/>
        <sz val="10"/>
        <color theme="1"/>
        <rFont val="Arial"/>
        <family val="2"/>
        <charset val="238"/>
      </rPr>
      <t>b</t>
    </r>
    <r>
      <rPr>
        <sz val="10"/>
        <color theme="1"/>
        <rFont val="Arial"/>
        <family val="2"/>
        <charset val="238"/>
      </rPr>
      <t xml:space="preserve"> tj. ostatní pohledávky povinné osoby vůči ovládajícím nebo ovládaným osobám, popřípadě osobám, v nichž je povinná osoba většinovým společníkem</t>
    </r>
  </si>
  <si>
    <r>
      <t>Zahrnutí do obezřetnostní konsolidace (ano/ne)</t>
    </r>
    <r>
      <rPr>
        <vertAlign val="superscript"/>
        <sz val="10"/>
        <color theme="1"/>
        <rFont val="Arial"/>
        <family val="2"/>
      </rPr>
      <t>f</t>
    </r>
  </si>
  <si>
    <r>
      <rPr>
        <vertAlign val="superscript"/>
        <sz val="10"/>
        <color theme="1"/>
        <rFont val="Arial"/>
        <family val="2"/>
        <charset val="238"/>
      </rPr>
      <t xml:space="preserve"> f</t>
    </r>
    <r>
      <rPr>
        <sz val="10"/>
        <color theme="1"/>
        <rFont val="Arial"/>
        <family val="2"/>
        <charset val="238"/>
      </rPr>
      <t xml:space="preserve"> Grafické znázornění konsolidačního celku, jehož členem je povinná osoba, z hlediska vlastnického uspořádání  je znázorněno na listu I. Část 3a</t>
    </r>
  </si>
  <si>
    <r>
      <t xml:space="preserve"> </t>
    </r>
    <r>
      <rPr>
        <vertAlign val="superscript"/>
        <sz val="10"/>
        <color theme="1"/>
        <rFont val="Arial"/>
        <family val="2"/>
        <charset val="238"/>
      </rPr>
      <t>e</t>
    </r>
    <r>
      <rPr>
        <sz val="10"/>
        <color theme="1"/>
        <rFont val="Arial"/>
        <family val="2"/>
        <charset val="238"/>
      </rPr>
      <t xml:space="preserve"> tj. závazky z krátkých prodejů</t>
    </r>
  </si>
  <si>
    <r>
      <t>Souhrnná výše závazků povinné osoby z těchto kapitálových nástrojů, v členění podle osob (v tis. Kč)</t>
    </r>
    <r>
      <rPr>
        <vertAlign val="superscript"/>
        <sz val="10"/>
        <rFont val="Arial"/>
        <family val="2"/>
        <charset val="238"/>
      </rPr>
      <t>e</t>
    </r>
  </si>
  <si>
    <t>Klasifikace úzkého propojení vyjádřená písmeny a), b) nebo c) podle článku 4 odst. 1 bodu 38 nařízení č. 575/2013/EU</t>
  </si>
  <si>
    <t xml:space="preserve"> Tuto část uveřejňují pouze povinné osoby, kterým jsou stanoveny povinnosti na konsolidovaném základě.</t>
  </si>
  <si>
    <t>Tuto část uveřejňují pouze povinné osoby, kterým jsou stanoveny povinnosti na konsolidovaném základě.</t>
  </si>
  <si>
    <t>6) Pokud instituce plní požadavky stanovené v části osmé nařízení č. 575/2013/EU na konsolidovaném nebo subkonsolidovaném základě, rozsah a metoda konsolidace použité pro rozvahu v rámci účetní závěrky jsou však totožné s rozsahem a metodou konsolidace stanovenými podle části první hlavy II kapitoly 2 nařízení č. 575/2013/EU, a instituce jednoznačně uvedou, že mezi příslušnými rozsahy a metodami konsolidace neexistují rozdíly, použijí se pouze body 4 a 5 této přílohy na základě rozvahy v rámci účetní závěrky.</t>
  </si>
  <si>
    <t>7) Pokud instituce plní požadavky stanovené v části osmé nařízení č. 575/2013/EU na individuálním základě, bod 3 této přílohy se nepoužije a místo toho se použijí body 4 a 5 této přílohy na základě rozvahy v rámci účetní závěrky.</t>
  </si>
  <si>
    <t>Údaje o kapitálu a kapitálových požadavcích podle článku 437 odst. 1 písm. a) nařízení č. 575/2013/EU.</t>
  </si>
  <si>
    <t>3) Pokud instituce plní požadavky stanovené v části osmé nařízení č. 575/2013/EU na konsolidovaném nebo subkonsolidovaném základě a pokud se rozsah nebo metoda konsolidace použité v rozvaze v rámci účetní závěrky liší od rozsahu nebo metody konsolidace vyžadované podle části první hlavy II kapitoly 2 nařízení č. 575/2013/EU, zpřístupní instituce rovněž rozvahu podle právních předpisů, což je rozvaha vypracována podle pravidel obezřetnostní konsolidace podle části první hlavy II kapitoly 2 nařízení (EU) č. 575/2013 a vztahuje se pouze na položky kapitálu. Rozvaha podle právních předpisů je s ohledem na položky kapitálu přinejmenším stejně podrobná jako rozvaha v rámci účetní závěrky a její položky jsou uvedeny vedle sebe s jednoznačným přiřazením položek kapitálu v rozvaze v rámci účetní závěrky. Instituce poskytnou kvalitativní a kvantitativní informace o rozdílech v položkách kapitálu mezi oběma rozvahami, které jsou způsobeny rozsahem a metodou konsolidace.</t>
  </si>
  <si>
    <t>ANO</t>
  </si>
  <si>
    <t xml:space="preserve">III. Seznam údajů o druzích a rozsahu poskytnutých investičních služeb - k příloze č. 12 k vyhlášce 163/2014 Sb. </t>
  </si>
  <si>
    <t xml:space="preserve">IV. Seznam údajů uveřejňovaných pobočkou banky z jiného než členského státu - k příloze č. 13 k vyhlášce 163/2014 Sb. </t>
  </si>
  <si>
    <t xml:space="preserve">V. Seznam údajů ověřovaných auditorem - k příloze č. 14 k vyhlášce 163/2014 Sb. </t>
  </si>
  <si>
    <t>1Q/2015</t>
  </si>
  <si>
    <t>4Q/2014</t>
  </si>
  <si>
    <t>Rozšíření zveřejňovaných informací nad rámec vyhlášky ČNB č. 163/2014 za oblast vkladů a úvěrů</t>
  </si>
  <si>
    <t xml:space="preserve">Standard bankovních aktivit č.31 </t>
  </si>
  <si>
    <t>Centrální banky             ( rezidenti a nerezidenti)</t>
  </si>
  <si>
    <t>Vládní instituce     ( rezid. a nerezid.) a ostatní mez. instituce</t>
  </si>
  <si>
    <t>Úvěrové instituce    ( rezid. a nerezid.) a mez. rozv. banky</t>
  </si>
  <si>
    <t>Ostatní finanční instituce bez nez. inst. sloužící domácnostem      ( rezidenti a nerezidenti)</t>
  </si>
  <si>
    <t>Nefinančí podniky ( rezidenti a nerezidenti)</t>
  </si>
  <si>
    <t>Domácnosti,
SVJ a
neziskové
instituce
sloužící
domácnostem      ( rezidenti a nerezidenti)</t>
  </si>
  <si>
    <t>Celkem</t>
  </si>
  <si>
    <t>Úvěry a pohledávky celkem</t>
  </si>
  <si>
    <t>Vklady celkem</t>
  </si>
  <si>
    <t>Bastion European Investments</t>
  </si>
  <si>
    <t>akciová
společnost</t>
  </si>
  <si>
    <t>Rue des Colonies /Koloniënstraat 11,
B-1000 Brussels</t>
  </si>
  <si>
    <t xml:space="preserve"> -</t>
  </si>
  <si>
    <t>ano</t>
  </si>
  <si>
    <t>ne</t>
  </si>
  <si>
    <t>Cataps</t>
  </si>
  <si>
    <t>společnost
s ručením omezeným</t>
  </si>
  <si>
    <t>Václavské náměstí 796/42,
110 00 Praha 1</t>
  </si>
  <si>
    <t>036 33 144</t>
  </si>
  <si>
    <t>-</t>
  </si>
  <si>
    <t xml:space="preserve">ESSOX </t>
  </si>
  <si>
    <t>Senovážné nám. 231/7, 
370 21 České Budějovice</t>
  </si>
  <si>
    <t>267 64 652</t>
  </si>
  <si>
    <t>Factoring KB</t>
  </si>
  <si>
    <t>akciová společnost</t>
  </si>
  <si>
    <t>náměstí Junkových 2772/1, 
155 00 Praha 5</t>
  </si>
  <si>
    <t>251 48 290</t>
  </si>
  <si>
    <t>KB Penzijní společnost</t>
  </si>
  <si>
    <t>618 60 018</t>
  </si>
  <si>
    <t>KB Real Estate</t>
  </si>
  <si>
    <t>247 94 015</t>
  </si>
  <si>
    <t>Modrá pyramida stavební spořitelna</t>
  </si>
  <si>
    <t>Bělehradská 128/222,
120 21 Praha 2</t>
  </si>
  <si>
    <t>601 92 852</t>
  </si>
  <si>
    <t>NP 33</t>
  </si>
  <si>
    <t>020 19 574</t>
  </si>
  <si>
    <t>Protos, uzavřený investiční fond</t>
  </si>
  <si>
    <t>Dlouhá 34/713,
110 15 Praha 1</t>
  </si>
  <si>
    <t>279 19 871</t>
  </si>
  <si>
    <t>SG Equipment Finance Czech Republic</t>
  </si>
  <si>
    <t>610 61 344</t>
  </si>
  <si>
    <t>VN 42</t>
  </si>
  <si>
    <t>020 22 818</t>
  </si>
  <si>
    <t>Pozn.:</t>
  </si>
  <si>
    <t>1) Subjekt není institucí, finanční institucí, podnikem pomocných služeb nebo společností spravující aktiva podle článku 18 odst. 8 nařízení 575/2013/EU.</t>
  </si>
  <si>
    <t>2) Subjekt není zahrnut z důvodu jeho velikosti, tj. subjekt splňuje podmínky podle článku 19 odst. 1 nařízení 575/2013/EU.</t>
  </si>
  <si>
    <t>SOCIÉTE GÉNÉRALE S.A.</t>
  </si>
  <si>
    <t>29, Boulevard Haussmann,  Paříž</t>
  </si>
  <si>
    <t>90013106</t>
  </si>
  <si>
    <t>64</t>
  </si>
  <si>
    <t>2Q/2015</t>
  </si>
  <si>
    <t>3Q/2015</t>
  </si>
  <si>
    <t>Vyhláška č.163/2014 Sb., Příloha 10</t>
  </si>
  <si>
    <t>Komerční banka, a.s.</t>
  </si>
  <si>
    <t>Praha 1, Na Příkopě 33 čp. 969, PSČ 114 07</t>
  </si>
  <si>
    <t>45 31 70 54</t>
  </si>
  <si>
    <t>5.  března 1992</t>
  </si>
  <si>
    <t>zápis změny adresy bydliště vedoucí odštěpného závodu Kataríny Kurucové</t>
  </si>
  <si>
    <t>38 009 852 ks kmenové akcie na majitele ve jmenovité hodnotě 500,- Kč v zaknihované podobě</t>
  </si>
  <si>
    <t>Údaje o nabytí vlastních akcií a zatímních listů a jiných kapitálových nástrojů</t>
  </si>
  <si>
    <t>238672 kusů vlastních akcií</t>
  </si>
  <si>
    <t xml:space="preserve">Údaje o členech řídicího orgánu, kontrolního orgánu a o osobách ve vrcholném vedení povinné osoby </t>
  </si>
  <si>
    <t>Souhrnná výše úvěrů poskytnutých povinnou osobou členům řídicího orgánu, kontrolního orgánu, osobám ve vrcholném vedení povinné osoby</t>
  </si>
  <si>
    <t>Souhrnná výše záruk vydaných povinnou osobou za členy řídicího orgánu, kontrolního orgánu, osoby ve vrcholném vedení povinné osoby</t>
  </si>
  <si>
    <t xml:space="preserve">Údaje o členech řídícího orgánu, kontrolního orgánu a o osobách ve vrcholném vedení povinné osoby </t>
  </si>
  <si>
    <t>Albert Le Dirac´h</t>
  </si>
  <si>
    <t>představenstvo</t>
  </si>
  <si>
    <t>předseda představenstva</t>
  </si>
  <si>
    <t>Absolvent studia managementu na Univerzitě v Rennes. V letech 1979- 1980 působil ve Skupině Insurance National. Od roku 1980 působí ve Skupině Société
Genérale, kde nejprve pracoval v Paříži jako inspektor útvaru generální inspekce, posléze, od roku 1987 jako náměstek ředitele a
následně ředitel Back Offices v rámci divize kapitálových trhů a od roku 1995 jako ředitel útvaru řízení lidských zdrojů v rámci divize
lidských zdrojů. V letech 1999 - 2006 působil jako generální ředitel a člen představenstva SGBT Lucembursko, v letech 2001-2007 jako
předseda dozorčí rady SG Private Banking Belgie a v letech 2006-2008 jako náměstek ředitele v rámci divize lidských zdrojů skupiny. Od roku 2008 do roku 2012
působil jako generální ředitel a předseda představenstva Société Générale Maroko se sídlem Casablance. Představenstvo KB zvolilo s účinností od 2. srpna 2013
pana Alberta Le Dirac'h předsedou představenstva a generálním ředitelem Komerční banky.</t>
  </si>
  <si>
    <t>ESSOX, S.R.O. - IČ 267 64 652, dozorčí rada - člen
ČESKÁ  BANKOVNÍ ASOCIACE PRAHA  - 457 72 193 - člen
MODRÁ PYRAMIDA STAVEBNÍ SPOŘITELNA , A.S.- IČ 601 92 852, - dozorčí rada - předseda 
KOMERČNÍ POJIŠŤOVNA, A.S. - IČ 639 98 017,   - dozorčí rada - člen
SG Equipment Finance Czech Republic s.r.o. - IČ 61061 344,dozorčí rada - člen
ALD Automotive s.r.o. IČ 61063916 - dozorčí rada - člen</t>
  </si>
  <si>
    <t>Ing. Libor Löfler</t>
  </si>
  <si>
    <t>člen představenstva</t>
  </si>
  <si>
    <t xml:space="preserve">Libor Löfler je absolventem VŠE a celou svou profesní kariéru pracuje v bankovnictví. Mimo jiné působil ve Státní bance československé, v Investiční bance a v Konsolidační bance, a to v oblasti IT projektů a poté finančního řízení. V letech 1998 a 1999 zastával pozici generálního ředitele Konsolidační banky. Od roku 1999 pracuje pro skupinu Komerční banky, kde se podílel na privatizaci, poté na restrukturalizačních a transformačních projektech v oblasti financí a finanční skupiny. V letech 2002 až 2006 působil jako ředitel Finančního managementu. Mezi lety 2006 až 2010 zastával pozici místopředsedy představenstva Modré pyramidy s odpovědností za IT, projekty a schvalování úvěrů. Poté od roku 2010 zastával pozici zástupce výkonného ředitele pro Strategii a finance Komerční banky a od roku 2012 vedl tento úsek z pozice výkonného ředitele. S účinností od 1. dubna 2015 zvolila dozorčí rada pana Libora Löflera za člena představenstva Komerční banky v oblasti Strategie a Finance, Provoz, Informační technologie, Organizace a řízení projektů, Podpůrné služby a Investiční bankovnictví - provoz. </t>
  </si>
  <si>
    <t xml:space="preserve">
ESSOX, S.R.O -IČ 267 64 652, dozorčí rada - člen
MODRÁ PYRAMIDA STAVEBNÍ SPOŘITELNA , A.S. - IČ 601 92 852,- dozorčí rada - člen
KOMERČNÍ POJIŠŤOVNA, A.S. - IČ 639 98 017,  - dozorčí rada - člen
</t>
  </si>
  <si>
    <t>Ing. Vladimír Jeřábek</t>
  </si>
  <si>
    <t>od 1.6.2008, znovu zvolen od 2.6.2012</t>
  </si>
  <si>
    <t>Absolvent Vysokého technického učení v Brně a Nottingham Trent University. Zastával funkci ekonomického ředitele a člena představenstva v řadě bankovních institucí a v podniku Zetor, a. s. – výrobce zemědělské techniky. Po svém příchodu do Komerční banky v roce 1998 byl pan Vladimír Jeřábek ředitelem oblastní pobočky Brno a posléze byl zodpovědný za distribuční kanály v rámci celé Komerční banky. V únoru 2007 byl jmenován do funkce výkonného ředitele Distribuční sítě Komerční banky. Ve své funkci zodpovídá za distribuční síť Komerční banky pro segment retailového a podnikového bankovnictví včetně alternativních distribučních kanálů, jako jsou internetové bankovnictví a nebankovní distribuční kanály. S účinností od 1. června 2008 dozorčí rada zvolila pana Vladimíra Jeřábka za člena představenstva Komerční banky zodpovědného za řízení úseku Distribuce. Pan Vladimír Jeřábek
 je dále členem dozorčí rady KB PENZIJNI SPOLEČNOSTI, A.S. a Modré pyramidy stavební spořitelny.</t>
  </si>
  <si>
    <t>KB PENZIJNI SPOLEČNOST, A.S. - IČO  618 60 018 , dozorčí rada - předseda od 19.6.2015
MODRÁ PYRAMIDA STAVEBNÍ SPOŘITELNA, A.S. IČO 601 92 852,- dozorčí rada - člen</t>
  </si>
  <si>
    <t>Ing. Peter Palečka</t>
  </si>
  <si>
    <t>od 13.10.1999, znovu zvolenod 5.10.2001, od 6.10.2005, od 7.10.2009 a od 8.10.2013</t>
  </si>
  <si>
    <t>Absolvent Vysoké školy ekonomické v Bratislavě. Od roku 1982 do roku 1988 pracoval v organizacích zahraničního obchodu. Od roku 1989 do roku 1992 pracoval na federálním ministerstvu zahraničního obchodu ČSFR. V letech 1992 až 1994 působil jako stálý představitel ČSFR, později ČR při GATT, od roku 1995 do roku 1998 působil jako stálý představitel ČR při Světové obchodní organizaci. Od roku 1998 pracuje v Komerční bance, a. s., nejprve jako ředitel úseku strategie. V říjnu 1999 byl zvolen členem a v dubnu 2000 místopředsedou představenstva Komerční banky. Opětovně byl zvolen 5. října 2001 členem a místopředsedou představenstva. V současné době je členem představenstva zodpovědným za řízení úseku Sekretariát společnosti. Pan Peter Palečka je dále členem dozorčí rady a předsedou výboru pro audit Modré pyramidy.</t>
  </si>
  <si>
    <t>FRANCOUZSKO ČESKÁ OBCHODNÍ KOMORA - IČO 645 72 358 - člen
MODRÁ PYRAMIDA STAVEBNÍ SPOŘITELNA , A.S. - IČO 601 92 852, dozorčí rada člen, auditní výbor - předseda</t>
  </si>
  <si>
    <t>Charles Karel Vasak</t>
  </si>
  <si>
    <t>Karel Vašák (1960) po ukončení studií na Lyon Business school (EM Lyon) nastoupil v roce 1982 do Skupiny Société Générale. Do roku 1990 působil v distribuční síti SG ve Francii, v letech 1990 až 2001 pak v její mezinárodní distribuční síti v pobočce v Londýně, kde měl na starosti francouzské korporátní klienty. Následně zastával pozici zástupce ředitele Société Générale v New Yorku. V letech 2001 až 2006 zastával pozici Výkonného ředitele pro lidské zdroje v Komerční bance. Poté, až do května 2012, působil v Société Générale ve Francii, kde byl zodpovědný za region Severní Lotrinsko, a do jeho řízení spadal retailový i korporátní segment</t>
  </si>
  <si>
    <t>není členem</t>
  </si>
  <si>
    <t>Aurélien Viry</t>
  </si>
  <si>
    <t>Absolvent oboru Výkaznictví a finance na Vyšší obchodní škole v Paříži (ESCP) a držitel Diplomu o absolvování účetních a finančních studií (DECF). Svou pracovní kariéru ve skupině Société Générale zahájil v roce 1990 v útvaru inspekce SG. V červenci 1996 se stal náměstkem ředitele pobočky Société Générale v Soulu. V dubnu 1999 přešel v rámci skupiny do divize SG Securities – nejprve na pozici ředitele pobočky v Soulu, v prosinci 1999 pak na pozici náměstka provozního ředitele odpovědného za oblast severní Asie se sídlem v Hongkongu.  V říjnu 2001 se stal provozním ředitelem SG Securities Asia Limited pro region Asie. Od dubna 2003 po návratu do Francie působil jako ředitel globálních middle office pro transakce s cennými deriváty na centrále SG. Poslední zkušenosti před jmenováním do představenstva KB pak pan Viry získával od listopadu 2005 jako generální ředitel společnosti GENEFIM, dceřiné společnosti SG zabývající se financováním nemovitostí. S účinností od 1.1.2011 byl jmenován dozorčí radou členem představenstva Komerční banky zodpovědného za řízení rizik. Pan Aurélien Viry je dále členem dozorčí rady SG Equipment Finance Czech Republic.</t>
  </si>
  <si>
    <t>SG Equipment Finance Czech Republic s.r.o. - IČ 610 61 344 - dozorčí rada - člen
ESSOX, s.r.o. - IČ 26764652 - dozorčí rada - člen</t>
  </si>
  <si>
    <t>Jean-Luc Parer</t>
  </si>
  <si>
    <t>dozorčí rada/výbor pro audit</t>
  </si>
  <si>
    <t>předseda DR /člen výboru pro audit</t>
  </si>
  <si>
    <t>členství DR od 27.9.2012/předseda DR od 25.4.2013/ VA od 27.9.2012</t>
  </si>
  <si>
    <t xml:space="preserve">Absolvent vysoké školy obchodní HEC a absolvent práv s titulem Masters. U Société Générale začal pracovat v roce 1981, a to v rámci útvaru inspekce. V letech 1991 až 2001 pracoval jako vedoucí strukturovaného financování v rámci útvaru investičního bankovnictví. V letech 2001 až 2003 se podílel na rozvoji dluhového financování a v letech 2003 až 2005 byl odpovědný za dohled nad aktivitami SG na trhu dluhového kapitálu. V roce 2005 se stal náměstkem ředitele pro globální dluhové financování a v roce 2008 se dále stal také ředitelem pro kapitálové trhy a finance. V roce 2009 se stal ředitelem globálních financí a korporáítního a investičního bankovnictví. Od roku 2012 je ředitelem mezinárodního retailového bankovnictví a od 27. září 2012 je členem dozorčí rady Komerční banky.
</t>
  </si>
  <si>
    <t xml:space="preserve">SG SPLITSKA BANKA d.d. CROATIE
SG DE BANQUES EN CÔTE D'IVOIRE
SG MAROCAINE DE BANQUES
BRD GROUPE SG SA ROUMANIE
ROSBANK
SG DE BANQUES AU SENEGEAL
</t>
  </si>
  <si>
    <t>Giovanni Luca Soma</t>
  </si>
  <si>
    <t>místopředseda DR/ člen výboru pro audit</t>
  </si>
  <si>
    <t>od 1.5.2013/ od 25.4.2013</t>
  </si>
  <si>
    <t>Absolvent studia MBA na universitě v italském Turíně a studia podnikové ekonomiky na mezinárodní univerzitě sociálních studií LUISS s kvalifikací pracovat jako autorizovaný auditor a jako autorizovaný účetní revizor. V letech 1984 - 1989 byl manažerem Arthur Young Consulting v Římě.V letech 1989-1994 pracoval pro Deloitte &amp; Touche Consulting v Miláně. V letech 1994 - 1997 působil jako ředitel obchodu a mezinárodních služeb ve společnosti Hyperion Software Inc. V letech 1997 - 1998 zastával funkci ředitele GE Capital Insurance a následně v letech 1998-1999 funkci obchodního ředitele GE Capital pro Itálii. V letech 1999 - 2000 zastával funkci generálního ředitele Dial Italia (Skupina Barclays). V letech 2000 - 2005 vykonával funkci generálního ředitele ALD Automotive, v letech 2002 - 2008 funkci regionálního  ředitele skupiny a náměstka generálního ředitele Skupiny ALD Automotive a v letech 2008 - 2011 funkci generálního ředitele skupiny ALD Automotive. V současnosti vykonává funkci předsedy představenstva ALD International ve Francii (od roku 2011), generálního ředitele SG Consumer Finance ve Francii (od roku 2010) a náměstka ředitele divize BHFM pro oblast mezinárodního retailového bankovnictví (od roku 2012).</t>
  </si>
  <si>
    <t>BANCO SG BRASIL S.A.
OHRIDSKA BANKA MACEDONIA
BANCO PECUNIA S.A.
BANCO CACIQUE S.A.
SG EXPRESS BANK
SG SPLITSKA BANKA D.D.
ESSOX S.R.O
SOGESSUR
ALD INTERNATIONAL S.A FRANCE
COMPAGNIE GENERALE DE LOCATION DˇEQUIPEMENT
SG CONSUMER FINANCE
FIDITALIA
ALD AUTOMOTIVE ITALIA
EURO BANK SA POLOGNE
LLC RUSFINANCE BANK
SKB BANKA SLOVENIE
CGI NORTH AMERICA INC
BRD GROUP SOCIETE GENERALE ROUMANIE
SG BANKA SRBIJA</t>
  </si>
  <si>
    <t>Laurent Goutard</t>
  </si>
  <si>
    <t>dozorčí rada</t>
  </si>
  <si>
    <t>člen dozorčí rady</t>
  </si>
  <si>
    <t>od 1.5.2013</t>
  </si>
  <si>
    <t>Absolvent čtyřletého studia ekonomie v Paris-Dauphine a Institutu politických studií v Paříži, katedra veřejných služeb, obor ekonomie. Od roku 1986 působil v SG, nejprve v Generální inspekci SG, v letech 1993 a 1996 byl náměstkem ředitele pobočky pro velké podniky Paris-Opéra, v letech 1996-1998 byl ředitel v Divizi velkých obchodů na území Francie. Od roku 1998 do června roku 2004 byl člen správní rady a generální ředitel, posléze předseda představenstva SG Marocaine de Banques. Od roku 2004 byl místopředsedou a následně od roku 2005 předsedou představenstva a generálním ředitelem Komerční banky, a to až do roku 2009, kdy se stal ředitelem francouzské sítě a pověřeným ředitelem pro retailové bankovnictví SG ve Francii. Od roku 2011 pak zastává funkci ředitele francouzské sítě a ředidtele pro retailové bankovnictví SG ve Francii.</t>
  </si>
  <si>
    <t xml:space="preserve">SOGECAP FRANCE
AMUNDI GROUP FRANCE
COMPAGNIE GÉNÉRALE D'AFFACTURAGE FRANCE
FRANFINANCE   FRANCE                                 </t>
  </si>
  <si>
    <t>Sylvie Remond</t>
  </si>
  <si>
    <t>od 23.4.2015</t>
  </si>
  <si>
    <t>Absolventka obchodní školy v Rouen. Od roku 1985 působí v SG, kde pracovala nejprvev rámci Divize pro rozvoj, a následně, v ltech 1985 až 1989, jako produktová manažerka v rámci divize individuálních klientů. V letech 1989 až 1992 pracovala jako úvěrová analytička pro skupinu podnikající v oblasti letectví v rámci Divize velkých podniků.  V roce 1992 začala pracovat v rámci Odboru strukturovaného financování, a to nejprve na seniorní pozici pro financování akvizic a následně, od roku 2000 ve funkci spoluředitelky pro oblast syndikátního financování pro velké korporace a akvizice. V letech 2004 až 2008 byla spoluředitelkou a v letech 2008 až 2010 ředitelkou úvěrových rizik pro oblast korporátního a investičního bankovnictví. V letech 2010 až 2014 působila jako náměstkyně ředitele pro řízení rizika. V roce 2015 se stala spoluředitelkou pro oblast komerčního a investičního bankovnictví. Zároveň je členkou výboru pro řízení skupiny. Valná hromada Komerční banky zvolila paní Sylvii Remond členkou dozorčí rady banky s účinností od 23.4.2015.</t>
  </si>
  <si>
    <t>ALD INTERNATIONAL FRANCE
SOPRA STERIA GROUP FRANCE
SG BANK &amp;TRUST LUXEMBOURG</t>
  </si>
  <si>
    <t>Ing. Petr Laube</t>
  </si>
  <si>
    <t>dozorčí rada/auditní výbor</t>
  </si>
  <si>
    <t>člen dozorčí rady/předseda výboru pro audit</t>
  </si>
  <si>
    <t>Dozorčí rada: od 8.10.2001, znovu zvolen od 29.4.2005, 30.4.2009 a od 1.5.2013
výbor pro audit: nezávislý člen výboru pro audit od 29.4.2009, předseda výboru pro audit od 30.9.2010, znovu zvolen od 30.4.2013</t>
  </si>
  <si>
    <t>Absolvent Vysoké školy ekonomické v Praze, obor zahraniční obchod. V letech 1974 až 1991 pracoval v Podniku zahraničního obchodu pro technickou spolupráci Polytechna, v letech 1991 až 1992 v Deutche Bank, A.G. Norimberk. Od roku 1992 do roku 1993 pracoval ve společnosti Lafarge Coppée, Paris, od roku 1993 působil ve funkci generálního ředitele a předsedy představenstva společnosti Lafarge Cement, a. s., Praha. Od roku 2005 zastával funkci ředitele segmentu elektřina, plyn, tekutá paliva a SG&amp;A Lafarge, s. a., Paris a od ledna 2007 byl generálním ředitelem Lafarge Cement, a. s., na Ukrajině. Od roku 2009 je v důchodu. Od roku 2001 je členem dozorčí rady Komerční banky.</t>
  </si>
  <si>
    <t>AUTO, S.R.O. V LIKVIDACI,
ORBIT I.C.E. S.R.O. V LIKVIDACI,
LAFARGE CEMENT, A.S.,  - předseda DR od 11.8.2014
ČESKÝ NÁRODNÍ VÝBOR FRANKOFONNÍHO EKONOMICKÉHO FÓRA, O.P.S.</t>
  </si>
  <si>
    <t>Pavel Jelínek</t>
  </si>
  <si>
    <t>člen dozorčí rady zvolený zaměstnanci</t>
  </si>
  <si>
    <t>Absolvent Střední ekonomické školy v Chrudimi. Od 1.6.1993 začal pracovat v Komerční bance jako klíčník a následně prošel těmito profesemi (operátor ATM, pokladník, zástupce vedoucího pokl. Úseku). Od listopadu 2002 zastával pozici pracovníka obchodů, dále pak bankovního poradce IND, bankovního poradce SB a vedoucího týmu. V současné době je na pozici bankovního poradce TOP SB. Zná dobře problematiku práce v retailu. Od roku 1994 zastupuje zaměstnance na pozici předsedy ZO Pardubice a současně je i členem podnikového výboru odborové organizace KB. Již 3 roky je také členem vyjednávací skupiny, která vede se zaměstnavatelem sociální dialog při kolektivním vyjednávání. Je členem odborové organizace od nástupu do KB, a.s.</t>
  </si>
  <si>
    <t>Ing. Bořivoj Kačena</t>
  </si>
  <si>
    <t>od 29.4.2008, znovu zvolen od 30.4.2012</t>
  </si>
  <si>
    <t>Diplomovaný absolvent ČVUT v Praze (fakulta stavební). V roce 1966 nastoupil do společnosti Stavby silnic a železnic, n. p. (SSŽ), kde pracoval v různých pozicích. Od roku 1978 zde působil jako ředitel odštěpného závodu 4 SSŽ a poté od roku 1983 jako ředitel organizace “Investor dopravních staveb” pro výstavbu metra a městských komunikací v rámci Dopravního podniku hlavního města Prahy. V listopadu 1988 se stal ředitelem státního podniku SSŽ a v roce 1992 pak generálním ředitelem a předsedou představenstva SSŽ, a. s. Od roku 2007 do dubna 2008 vykonával funkci předsedy představenstva SSŽ, a. s. Od roku 2008 je členem dozorčí rady Komerční banky.</t>
  </si>
  <si>
    <t>ČVÚT Praha
Z V O N  2000 - zdraví, vzdělání, odpovědnost, naděje - "nadační fond"
NADACE 17.LISTOPADU 
Společnost pro rozvoj silniční dopravy v ČR</t>
  </si>
  <si>
    <t>PaeDr. Karel Přibil</t>
  </si>
  <si>
    <t>od 29.5.2009, znovu zvolen od 1.6.2013</t>
  </si>
  <si>
    <t>Vystudoval pedagogickou fakultu UK v Praze, kde v roce 1986 složil i rigorózní zkoušku. Od nástupu do Komerční banky v roce 1993 pracoval v různých pozicích na centrále. Nejprve jako odborný referent, potom od roku 1995 na pozici pracovníka vnitřních služeb a od roku 2003 působil jako specialista správy majetku. Od 1. března 2006 až dosud vykonává funkci uvolněného předsedy podnikového výboru a je členem i dalších odborových orgánů. Od nástupu do Komerční banky je členem odborové organizace a od poloviny 90. let předsedou ZO CKB a členem Podnikového výboru odborové organizace (PV OO) KB. Podílí se na kolektivním vyjednávání. Od roku 2009 je členem dozorčí rady Komerční banky a od roku 2011 je členem dozorčí rady OZP.</t>
  </si>
  <si>
    <t>nemá členství</t>
  </si>
  <si>
    <t>Dana Neubauerová</t>
  </si>
  <si>
    <t>od 29.5.2009, znovu zvolena od 1.6.2013</t>
  </si>
  <si>
    <t>Absolventka Střední ekonomické školy v Havlíčkově Brodě. V Komerční bance (nejprve ve Státní bance československé) pracuje od roku 1984. Postupně prošla řadou pozic od pořizování dat přes pracovníka likvidace a poté od roku 1991 do roku 1998 pracovala jako vedoucí oddělení služeb. Od června 1998 do roku 2002 působila v pozici pracovníka obchodů podnikatelů, dále byla do roku 2006 bankovní poradkyní TL („team leader“). Od 1. března 2006 byla jmenována ředitelkou pobočky Havlíčkův Brod a poté od 1 října 2008 ředitelkou pobočky Level 2 Havlíčkův Brod. Od 1. července 2009 je ředitelkou pobočky Level 2 Jihlava. Členkou odborové organizace je od nástupu do Komerční banky (od roku 1990 do června 2008 působila jako předsedkyně odborové organizace ZO Havlíčkův Brod). Od roku 2009 je členkou dozorčí rady Komerční banky.</t>
  </si>
  <si>
    <t>Jiří Šperl</t>
  </si>
  <si>
    <t>vedení</t>
  </si>
  <si>
    <t>výkonný ředitel pro Strategii a finance</t>
  </si>
  <si>
    <t xml:space="preserve">Jiří Šperl vystudoval Vysokou školu chemicko-technologickou v Praze. Svou profesní kariéru začal v Komerční bance v roce 1992 v odboru Řízení aktiv a pasiv, který později také řidil Následně přešel do Modré pyramidy, kde z pozice člena představenstva vel úseky Financí, Ř9zení rizik a Provoz. V roce 2009 se stal finančním ředitelem NSGB, druhé nejvěstší soukrém banky v Egyptě, která patřila do skupiny SG. V návaznosti na rozhodnutí SG prodat NSGB byl Jiří Šperl pověřen řízením procesu due diligence a také celé transakce na straně banky. Od prosince 2013 se stal výkonným ředitelem pro Strategický plán v Komerční bance. Od 1. dubna 2015 vede úsek Strategie a finance z pozice výkonného ředitele. </t>
  </si>
  <si>
    <t xml:space="preserve">Factoring, KB, a.s. - IČ 251 48 290 - člen DR od 3.4.2015
KB Penzijní společnost, a.s. - IČ 618 60 018 - člen DR od 1.4.2015
Bastion European Investment, s. a. - Brusel - Administratur catégorie A
PROTOS, uzavřený investiční fond, a.s. - IČ 279 19 871 - předseda DR od 15.4.2015
</t>
  </si>
  <si>
    <t>Sylva Floríková</t>
  </si>
  <si>
    <t>výkonná ředitelka pro vnitřní  audit</t>
  </si>
  <si>
    <t>VŠE Praha – fakulta finance a úvěr. International Business School - Nottingham Trent University Brno. Svou kariéru zahájila v ČSOB  a Komerční bance v oblasti mezinárodních plateb. Působila také v České národní bance – spolupráce s Mezinárodním měnovým fondem a dále pracovala v oblasti bankovního dohledu. V roce 2000 nastoupila do Komerční banky, založila odbor Compliance, který vedla do února 2014.</t>
  </si>
  <si>
    <t xml:space="preserve">předsedkyně správní rady Nadace KB Jistota - IČ 60458933, 
členka komise pro vnitřní audit ČBA </t>
  </si>
  <si>
    <t>Slawomir Komonski</t>
  </si>
  <si>
    <t>výkonný ředitel pro investiční bankovnictví</t>
  </si>
  <si>
    <t>Academy of Economics Krakov. Vykonával řadu funkcí spojených s money marketem v polských bankách. V letech 2000-2010 pracoval v SG Warsaw Brench ve vedoucích pozicích útvarů kapitálových trhů.</t>
  </si>
  <si>
    <t>Pavel Jirák</t>
  </si>
  <si>
    <t>výkonný ředitel pro lidské zdroje</t>
  </si>
  <si>
    <t>Vystudoval VŠE Praha. Kariéra Pavla Jiráka je spojená s Komerční bankou od roku 1998. Působil jako ředitel Obchodního centra, dále na pozici ředitele obchodní divize a od roku 2003 zastával pozici vedoucího Podpory řízení sítě. V roce 2005 přešel do společnosti Penzijní fond KB, kde od roku 2006 působil jako její výkonný ředitel a předseda představenstva. Od 1.6.2014 působí zpět v Komerční bance jako výkonný ředitel pro Lidské zdroje.</t>
  </si>
  <si>
    <t>David Formánek</t>
  </si>
  <si>
    <t>DIRCOM</t>
  </si>
  <si>
    <t>člen DIRCOM/ výkonný ředitel pro lidské zdroje</t>
  </si>
  <si>
    <t>VŠE Praha, fakulta obchodní, studijní obor Ekonomika zahraničního obchodu. Dříve v KB ředitel Obchodní divize Praha</t>
  </si>
  <si>
    <t>Modrá pyramida stavební spořitelna, a.s. IČ 60192852 předseda představenstva
KB Penzijní společnost a.s. - IČ 618 60 018 - dozorčí rada - člen</t>
  </si>
  <si>
    <t>Jana Švábenská</t>
  </si>
  <si>
    <t>výkonná ředitelka pro transakční a platební služby</t>
  </si>
  <si>
    <t>VŠE Praha - obor finnace a úvěr, další postgraduální studium. Od října 2000 pracuje v Komerční bance a.s. nejprve jako vedoucí Financování obchodu, od ledna 2007 jako
ředitelka Divize Financování obchodu a exportu. V současné době zastává pozici výkonné ředitelky pro transakční a platební služby.</t>
  </si>
  <si>
    <t>František Hrnčíř</t>
  </si>
  <si>
    <t>výkonný ředitel pro Podpůrné služby</t>
  </si>
  <si>
    <t>František Hrnčíř vystudoval České vysoké učení technické, Fakultu jadernou a fyzikálně inženýrskou, obor Matematické inženýrství. Je členem Association of Chartered Certified Accountants. Svou profesní kariéru zahájil v roce 1996 ve společnosti Ernst&amp;Young, kde se specializoval na poradenství a audit. V letech 1999 - 2001 působil ve společnosti Ernst&amp;Young LLP, Cleveland, OH, USA. V roce 2003 nastoupil do společnosti Vodafone (Oskar s.r.o.), kde byl zodpovědný za implementaci požadavků na kontrolní prostředí dle zákona Sarbanes-Oxley. V letech 2005 - 2007 pracoval ve společnosti Ahold Central Europe jako ředitel interního auditu pro střední Evropu. Do Komerční banky nastoupil v květnu 2007 jako manažer Interního auditu, od prosince 2011 do března 2015 působil jako manažer odboru Střediska sdílených služeb. Od 1. dubna 2015 zastává pozici výkonného ředitele úseku Podpůrné služby.</t>
  </si>
  <si>
    <t>KB Real Estate, s.r.o. - IČ 247 94 015 - jednatel od 1.4.2015</t>
  </si>
  <si>
    <t>NP 33, s.r.o - IČ 020 19 574 - jednatel od 1.4.2015</t>
  </si>
  <si>
    <t>VN 42, s.r.o - IČ 020 22 818 - jednatel od 1.4.2015</t>
  </si>
  <si>
    <t>Iveta Ocásková</t>
  </si>
  <si>
    <t>výkonná ředitelka pro Korporátní bankovnictví</t>
  </si>
  <si>
    <t>Vysoká škola zemědělská - fakulta provozně- ekonomická. Od roku 1991 pracuje v Komerční bance, a.s. Před pozicí výkonné ředitelky vykonávala pozici ředitelky 
Obchodní divize Čechy II v úseku Top Corporations. Pozici výkonné ředitelky pro korporátní bankovnictví vykonává od 1.3.2013.</t>
  </si>
  <si>
    <t xml:space="preserve">Factoring KB, a.s. - IČ 251 48 290 - dozorčí rada - člen od 1.1.2011
Bytové družstvo  Patočkova 1637 - IČ 261 87 582 - místopředseda představenstva </t>
  </si>
  <si>
    <t>Patrice Begue</t>
  </si>
  <si>
    <t xml:space="preserve">výkonný ředitel pro Marketing a komunikaci </t>
  </si>
  <si>
    <t xml:space="preserve">od 1.9.2014 </t>
  </si>
  <si>
    <t xml:space="preserve">ESLSCA Business School Paris, MBA University of Conennecticut (USA). Pro skupinu SG ve Francii pracoval od roku 1991. Před nástupem do KB funkce Director of Strategy &amp;Marketing ve slovinské bance SKB, od roku 2010 pracuje v KB - původně na pozici náměstka výkonného ředitele pro retail, od 1.3.2013 pracuje na pozici výkonného ředitele pro Retailové bankovnictví. Od 1.9.2014 působí jako výkonný ředitel pro Marketing a komunikaci. </t>
  </si>
  <si>
    <t>Karel Beran</t>
  </si>
  <si>
    <t>výkonný ředitel pro Organizaci a řízení změn</t>
  </si>
  <si>
    <t>ČVUT Praha, fakulta elektrotechnická, obor Výpočetní technika a VŠE Praha - fakulta podnikohospodářská, obor Podniková ekonomie a management. Před nástupem
do Komerční banky působil působil v poradenských společnostech Arthur Andersen a ACCENTURE Central Europe B. Od roku 2010 pracuje v KB, nejdříve jako zástupce 
ředitele transformačního programu, poté jako poradce generálního ředitele. Současnou pozici vykonává od května 2013.</t>
  </si>
  <si>
    <t>Yann Dumontheil</t>
  </si>
  <si>
    <t>výkonný ředitel pro Retailové bankovnictví</t>
  </si>
  <si>
    <t>Absolvoval práva na univerzitě v Aix-en-Provence a získal titul Master v oboru řízení a obchod na Institutu správy podniků. Po dvou letech ve francouzské armádě, kde sloužíl jako námořní důstojník, započal v roce 2001 svoji dráhu v SG. Nejprve pracoval v oblasti marketingu v rámci SG Francie a následně zastával několik manažerských pozic v rámci francouzské sítě retailového bankovnictví. V roce 2008 začal pracovat na mezinárodní úrovni a stal se ředitelem pro oblast retailového bankovnictví SG Expressbank v Bulharsku. V roce 2012 se stal generálním ředitelem a členem představenstva odpovědným za divizi retailového bankovnictví a bankovní sítě SG Expressbank v Bulharsku.</t>
  </si>
  <si>
    <t>Antonin Prell</t>
  </si>
  <si>
    <t>Výkonný ředitel pro Informační technologii</t>
  </si>
  <si>
    <t>Antonín Prell nastoupil do KB v roce 1992 jako expert a pracoval na klíčových KB transformačních projektech ( jako například: implementace core systém KBI, konverze roku 2000…) V roce 2002 přešel do nově vznikajícího týmu přímých kanálů jako manažer odpovědný za vývoj nové platformy Direct Channel System (DCS), platebních karet a Intranet &amp; Internet. V roce 2007 byl jmenován manažerem odpovědným za Infrastrukturu a provoz Informačních systémů KB a v roce 2010 se stal zástupcem výkonného ředitele IT. Ve stejném roce byl jmenován odpovědnou osobou za konsolidaci infrastruktury ve všech dceřiných společnostech SG v České republice a současně se stal členem SG Executive Committee (GTS/IBFS) pro střední a východní Evropu. V roce 2015 byl jmenován výkonným ředitelem pro Informační Technologie.</t>
  </si>
  <si>
    <t>žádné</t>
  </si>
  <si>
    <t>Jan Pokorný</t>
  </si>
  <si>
    <t>Výkonný ředitel pro Strukturované financování</t>
  </si>
  <si>
    <t>Jan Pokorný je absolventem ČVUT v Praze, Fakulty strojního inženýrství a postgraduálního studia na Vysoké škole ekonomické v Praze obor Ekonomie a Management. Ve skupině Komerční banky pracuje už od roku1991. Věnoval se oblasti kapitálových trhů a poté působil v londýnském zastoupení KB, kde se zaměřil na investiční bankovnictví. Po svém návratu do ČR zastával pozici místopředsedy představenstva Investiční kapitálové společnosti Komerční banky. V letech 2003 až 2005 působil jako výkonný ředitel distribuční sítě, mezi lety 2006 a 2009 vykonával funkci First Vice Prezident pro střední a východní Evropu v SG Private Banking SA ve Švýcarsku. V roce 2010 byl jmenován předsedou představenstva a generálním ředitelem Modré pyramidy stavební spořitelny, a.s.  K 1. srpnu 2015 byl jmenován výkonným ředitelem pro Strukturované financování Komerční banky.</t>
  </si>
  <si>
    <t>KB Penzijní společnost, IČO 618 60 018, člen dozorčí rady</t>
  </si>
  <si>
    <t>34M CZK</t>
  </si>
  <si>
    <t>SOCIETE GENERALE SA  - účet A</t>
  </si>
  <si>
    <t>SA = a.s.</t>
  </si>
  <si>
    <t>29, BOULEVARD HAUSSMANN, Paříž</t>
  </si>
  <si>
    <t>NID v CDCP: 0090013106</t>
  </si>
  <si>
    <t>60,74</t>
  </si>
  <si>
    <t>FTE = 7 501,51; FYZ = 7 636</t>
  </si>
  <si>
    <t>396 poboček + 1 pobočka na SVK</t>
  </si>
  <si>
    <t>a) přijímání vkladů od veřejnosti,</t>
  </si>
  <si>
    <t>přijímání vkladů od veřejnosti</t>
  </si>
  <si>
    <t>Výkon nebo poskytování shora uvedených činností není omezeno nebo vyloučeno ČNB.</t>
  </si>
  <si>
    <t>b) poskytování úvěrů,</t>
  </si>
  <si>
    <t>poskytování úvěrů</t>
  </si>
  <si>
    <t>c) investování do cenných papírů na vlastní účet,</t>
  </si>
  <si>
    <t>investování do cenných papírů na vlastní účet</t>
  </si>
  <si>
    <t>d) finanční pronájem (finanční leasing),</t>
  </si>
  <si>
    <t>finanční pronájem (finanční leasing)</t>
  </si>
  <si>
    <t>e) platební styk a zúčtování,</t>
  </si>
  <si>
    <t>platební styk a zúčtování</t>
  </si>
  <si>
    <t>f) vydávání a správa platebních prostředků, např. platebních karet, cestovních šeků,</t>
  </si>
  <si>
    <t>vydávání a správa platebních prostředků</t>
  </si>
  <si>
    <t>g) poskytování záruk,</t>
  </si>
  <si>
    <t>poskytování záruk</t>
  </si>
  <si>
    <t>h) otevírání akreditivů,</t>
  </si>
  <si>
    <t>otevírání akreditivů</t>
  </si>
  <si>
    <t>i) obstarávání inkasa,</t>
  </si>
  <si>
    <t>obstarávání inkasa</t>
  </si>
  <si>
    <t>j) poskytování investičních služeb zahrnující:</t>
  </si>
  <si>
    <t>poskytování investičních služeb:</t>
  </si>
  <si>
    <t>- hlavní investiční službu přijímání a předávání pokynů týkajících se investičních instrumentů na účet zákazníka, a to ve vztahu k investičním instrumentům,</t>
  </si>
  <si>
    <t>1. Hlavní investiční služby:</t>
  </si>
  <si>
    <t>- hlavní investiční službu provádění pokynů týkajících se investičních instrumentů na čizí účet, a to ve vztahu k investičním instrumentům,</t>
  </si>
  <si>
    <t xml:space="preserve"> - přijímání a předávání pokynů týkajících se investičních instrumentů na účet zákazníka,</t>
  </si>
  <si>
    <t>- hlavní investiční službu obchodování s investičními instrumenty na vlastní účet, a to ve vztahu k investičním instrumentům,</t>
  </si>
  <si>
    <t xml:space="preserve"> - provádění pokynů týkajících se investičních instrumentů na cizí účet,</t>
  </si>
  <si>
    <t>- hlavní investiční službu obhospodařování individuálních portfolií na základě volné úvahy v rámci smluvního ujednání se zákazníkem, je-li součástí tohoto portfolia některý z investičních instrumentů,</t>
  </si>
  <si>
    <t xml:space="preserve"> - obchodování s investičními instrumenty na vlastní účet,</t>
  </si>
  <si>
    <t>- hlavní investiční službu upisování emise investičních instrumentů nebo její umísťování, a to ve vztahu k investičním instrumentům,</t>
  </si>
  <si>
    <t xml:space="preserve"> - obhospodařování individuálních portfolií na základě volné úvahy v rámci smluvního ujednání se zákazníkem, je-li součástí tohoto portfolia některý z investičních instrumentů, a </t>
  </si>
  <si>
    <t>- doplňkovou investiční službu úschova a správa jednoho nebo několika investičních instrumentů, a to ve vztahu k investičním instrumentům,</t>
  </si>
  <si>
    <t xml:space="preserve"> - upisování emise investičních instrumentů nebo její umísťování.</t>
  </si>
  <si>
    <t>- doplňkovou investiční službu pronájem bezpečnostních schránek,</t>
  </si>
  <si>
    <t>2. Doplňkové investiční služby:</t>
  </si>
  <si>
    <t>- doplňkovou investiční službu poskytování úvěrů nebo půjček zákazníkovi za účelem provedení obchodu s investičními instrumenty, jestliže poskytovatel úvěru nebo půjčky je účastníkem tohoto obchodu, a to ve vztahu k investičním instrumentům,</t>
  </si>
  <si>
    <t xml:space="preserve"> - úschova a správa jednoho nebo několika investičních instrumentů,</t>
  </si>
  <si>
    <t>- doplňkovou investiční službu poradenská činnost týkající se struktury kapitálu, průmyslové strategie a s tím souvisejících otázek, jakož i poskytování porad a služeb týkajících se fúzí a koupí podniků,</t>
  </si>
  <si>
    <t xml:space="preserve"> - pronájem bezpečnostních schránek,</t>
  </si>
  <si>
    <t>-doplňkovou investiční službu služby související s upisováním emisí, a to ve vztahu k investičním instrumentům,</t>
  </si>
  <si>
    <t xml:space="preserve"> - poskytování úvěrů nebo půjček zákazníkovi za účelem provedení obchodu s investičními instrumenty, jestliže poskytovatel úvěru nebo půjčky je účastníkem tohoto obchodu,</t>
  </si>
  <si>
    <t xml:space="preserve"> - doplňkovou investiční službu poradenská činnost týkající se investování do investičních instrumentů, a to ve vztahu k investičním instrumentům,</t>
  </si>
  <si>
    <t xml:space="preserve"> - poradenská činnost týkající se struktury kapitálu, průmyslové strategie a s tím souvisejících otázek, jakož i poskytování porad a služeb týkajících se fúzí a koupí podniků,</t>
  </si>
  <si>
    <t>-doplňkovou investiční službu provádění devizových operací souvisejících s poskytováním investičních služeb</t>
  </si>
  <si>
    <t xml:space="preserve"> - služby související s upisováním emisí investičních instrumentů,</t>
  </si>
  <si>
    <t>k) obchodování na vlastní účet nebo na účet klienta s devizovými hodnotami a se zlatem</t>
  </si>
  <si>
    <t xml:space="preserve"> - poradenská činnost týkající se investování do investičních instrumentů, a</t>
  </si>
  <si>
    <t>l) finanční makléřství,</t>
  </si>
  <si>
    <t xml:space="preserve"> - provádění devizových operací souvisejících s poskytováním investičních služeb.</t>
  </si>
  <si>
    <t>m) směnárenská činnost (nákup devizových prostředků),</t>
  </si>
  <si>
    <t>vydávání hypotečních zástavních listů</t>
  </si>
  <si>
    <t>n) výkon funkce depozitáře,</t>
  </si>
  <si>
    <t>finanční makléřství</t>
  </si>
  <si>
    <t>o) poskytování bankovních informací,</t>
  </si>
  <si>
    <t>výkon funkce depozitáře</t>
  </si>
  <si>
    <t>p) pronájem bezpečnostních schránek,</t>
  </si>
  <si>
    <t>směnárenskou činnost (nákup devizových prostředků)</t>
  </si>
  <si>
    <t>q) vydávání hypotečních zástavních listů,</t>
  </si>
  <si>
    <t>poskytování bankovních informací</t>
  </si>
  <si>
    <t>r) činnosti, které přímo souvisejí s činnostmi uvedeným v písmenech a) až q)</t>
  </si>
  <si>
    <t>obchodování na vlastní účet nebo na účet klienta s devizovými hodnotami a se zlatem</t>
  </si>
  <si>
    <t>II. Dále jsou předmětem podnikání činnosti vykonávané pro jiného, pokud souvisejí se zajištěním provozu banky a provozu jí ovládaných jiných bank, spořitelních a úvěrních družstev, obchodníků s cennými papíry, pojišťoven, zajišťoven, finančních institucí a podniků pomocných bankovních služeb v tomto rozsahu:</t>
  </si>
  <si>
    <t>pronájem bezpečnostních schránek</t>
  </si>
  <si>
    <t>a) činnost účetních poradců, vedení účetnictví, vedení daňové evidence</t>
  </si>
  <si>
    <t>činnosti, které přímo souvisejí s činnostmi uvedenými v bankovní licenci Komerční banky</t>
  </si>
  <si>
    <t>b) zprostředkování obchodu a služeb,</t>
  </si>
  <si>
    <t>c) poradenská a konzultační činnost, zpracování odborných studií a posudků,</t>
  </si>
  <si>
    <t>d) realitní činnost, správa a údržba nemovitostí,</t>
  </si>
  <si>
    <t>e) mimoškolní výchova a vzdělávání, pořádání kurzů, školení, včetně lektorské činnosti,</t>
  </si>
  <si>
    <t>f) poskytování software, poradenství v oblasti informačních technologií, zpracování dat, hostingové a související činnosti a webové portály,</t>
  </si>
  <si>
    <t>g) služby v oblasti administrativní správy a služby organizačně hospodářské povahy.</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</si>
</sst>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1" formatCode="_-* #,##0\ _K_č_-;\-* #,##0\ _K_č_-;_-* &quot;-&quot;\ _K_č_-;_-@_-"/>
    <numFmt numFmtId="164" formatCode="#"/>
    <numFmt numFmtId="165" formatCode="_-* #,##0.00\ [$€-1]_-;\-* #,##0.00\ [$€-1]_-;_-* &quot;-&quot;??\ [$€-1]_-"/>
    <numFmt numFmtId="166" formatCode="_-* #,##0.00\ &quot;K?&quot;_-;\-* #,##0.00\ &quot;K?&quot;_-;_-* &quot;-&quot;??\ &quot;K?&quot;_-;_-@_-"/>
    <numFmt numFmtId="167" formatCode="#,##0.0000"/>
    <numFmt numFmtId="168" formatCode="#,##0\ &quot;Kč&quot;"/>
  </numFmts>
  <fonts count="46" x14ac:knownFonts="1">
    <font>
      <sz val="11"/>
      <color theme="1"/>
      <name val="Calibri"/>
      <family val="2"/>
      <charset val="238"/>
      <scheme val="minor"/>
    </font>
    <font>
      <sz val="11"/>
      <name val="Calibri"/>
      <family val="2"/>
      <charset val="238"/>
      <scheme val="minor"/>
    </font>
    <font>
      <u/>
      <sz val="10"/>
      <color indexed="12"/>
      <name val="Arial"/>
      <family val="2"/>
    </font>
    <font>
      <sz val="10"/>
      <name val="Arial"/>
      <family val="2"/>
      <charset val="238"/>
    </font>
    <font>
      <sz val="10"/>
      <color theme="1"/>
      <name val="Arial"/>
      <family val="2"/>
      <charset val="238"/>
    </font>
    <font>
      <b/>
      <sz val="10"/>
      <color theme="0"/>
      <name val="Arial"/>
      <family val="2"/>
      <charset val="238"/>
    </font>
    <font>
      <sz val="10"/>
      <name val="Arial CE"/>
      <family val="2"/>
      <charset val="238"/>
    </font>
    <font>
      <sz val="10"/>
      <name val="Arial"/>
      <family val="2"/>
    </font>
    <font>
      <sz val="11"/>
      <color indexed="8"/>
      <name val="Calibri"/>
      <family val="2"/>
      <charset val="238"/>
    </font>
    <font>
      <sz val="10"/>
      <color indexed="8"/>
      <name val="Arial"/>
      <family val="2"/>
      <charset val="238"/>
    </font>
    <font>
      <sz val="10"/>
      <color indexed="8"/>
      <name val="Arial"/>
      <family val="2"/>
    </font>
    <font>
      <i/>
      <sz val="10"/>
      <color indexed="8"/>
      <name val="Arial"/>
      <family val="2"/>
      <charset val="238"/>
    </font>
    <font>
      <sz val="10"/>
      <color rgb="FFFF0000"/>
      <name val="Arial"/>
      <family val="2"/>
      <charset val="238"/>
    </font>
    <font>
      <u/>
      <sz val="10"/>
      <color indexed="12"/>
      <name val="Arial"/>
      <family val="2"/>
      <charset val="238"/>
    </font>
    <font>
      <sz val="10"/>
      <color rgb="FF000000"/>
      <name val="Arial"/>
      <family val="2"/>
      <charset val="238"/>
    </font>
    <font>
      <sz val="8"/>
      <name val="Arial"/>
      <family val="2"/>
      <charset val="238"/>
    </font>
    <font>
      <b/>
      <sz val="10"/>
      <name val="Arial"/>
      <family val="2"/>
      <charset val="238"/>
    </font>
    <font>
      <i/>
      <sz val="10"/>
      <name val="Arial"/>
      <family val="2"/>
      <charset val="238"/>
    </font>
    <font>
      <i/>
      <sz val="10"/>
      <color theme="1"/>
      <name val="Arial"/>
      <family val="2"/>
      <charset val="238"/>
    </font>
    <font>
      <sz val="11"/>
      <color theme="1"/>
      <name val="Calibri"/>
      <family val="2"/>
      <charset val="238"/>
      <scheme val="minor"/>
    </font>
    <font>
      <sz val="12"/>
      <name val="Arial"/>
      <family val="2"/>
      <charset val="238"/>
    </font>
    <font>
      <b/>
      <i/>
      <sz val="10"/>
      <name val="Arial"/>
      <family val="2"/>
      <charset val="238"/>
    </font>
    <font>
      <sz val="11"/>
      <color theme="1"/>
      <name val="Arial"/>
      <family val="2"/>
      <charset val="238"/>
    </font>
    <font>
      <vertAlign val="superscript"/>
      <sz val="10"/>
      <color theme="1"/>
      <name val="Arial"/>
      <family val="2"/>
      <charset val="238"/>
    </font>
    <font>
      <sz val="10"/>
      <color theme="1"/>
      <name val="Arial"/>
      <family val="2"/>
    </font>
    <font>
      <vertAlign val="superscript"/>
      <sz val="10"/>
      <color theme="1"/>
      <name val="Arial"/>
      <family val="2"/>
    </font>
    <font>
      <vertAlign val="superscript"/>
      <sz val="10"/>
      <name val="Arial"/>
      <family val="2"/>
      <charset val="238"/>
    </font>
    <font>
      <b/>
      <sz val="11"/>
      <color theme="1"/>
      <name val="Calibri"/>
      <family val="2"/>
      <charset val="238"/>
      <scheme val="minor"/>
    </font>
    <font>
      <sz val="8"/>
      <color theme="1"/>
      <name val="Times New Roman CE"/>
      <charset val="238"/>
    </font>
    <font>
      <b/>
      <sz val="10"/>
      <color indexed="8"/>
      <name val="Arial"/>
      <family val="2"/>
      <charset val="238"/>
    </font>
    <font>
      <b/>
      <sz val="10"/>
      <color indexed="8"/>
      <name val="Arial"/>
      <family val="2"/>
    </font>
    <font>
      <b/>
      <sz val="12"/>
      <color theme="0"/>
      <name val="Arial"/>
      <family val="2"/>
      <charset val="238"/>
    </font>
    <font>
      <sz val="10"/>
      <color indexed="10"/>
      <name val="Arial CE"/>
      <family val="2"/>
      <charset val="238"/>
    </font>
    <font>
      <i/>
      <sz val="10"/>
      <name val="Arial CE"/>
      <family val="2"/>
      <charset val="238"/>
    </font>
    <font>
      <u/>
      <sz val="11"/>
      <color indexed="20"/>
      <name val="Times New Roman CE"/>
      <charset val="238"/>
    </font>
    <font>
      <b/>
      <sz val="14"/>
      <name val="Arial CE"/>
      <family val="2"/>
      <charset val="238"/>
    </font>
    <font>
      <u/>
      <sz val="11"/>
      <color indexed="12"/>
      <name val="Times New Roman CE"/>
      <charset val="238"/>
    </font>
    <font>
      <sz val="11"/>
      <color rgb="FFFF0000"/>
      <name val="Calibri"/>
      <family val="2"/>
      <charset val="238"/>
      <scheme val="minor"/>
    </font>
    <font>
      <b/>
      <sz val="10"/>
      <color theme="1"/>
      <name val="Arial CE"/>
      <family val="2"/>
      <charset val="238"/>
    </font>
    <font>
      <sz val="10"/>
      <color theme="1"/>
      <name val="Arial CE"/>
      <family val="2"/>
      <charset val="238"/>
    </font>
    <font>
      <b/>
      <sz val="10"/>
      <name val="Arial CE"/>
      <family val="2"/>
      <charset val="238"/>
    </font>
    <font>
      <b/>
      <sz val="9"/>
      <color indexed="81"/>
      <name val="Tahoma"/>
      <family val="2"/>
      <charset val="238"/>
    </font>
    <font>
      <sz val="9"/>
      <color indexed="81"/>
      <name val="Tahoma"/>
      <family val="2"/>
      <charset val="238"/>
    </font>
    <font>
      <sz val="10"/>
      <color indexed="8"/>
      <name val="Arial CE"/>
      <family val="2"/>
      <charset val="238"/>
    </font>
    <font>
      <sz val="10"/>
      <color theme="0" tint="-0.14999847407452621"/>
      <name val="Arial CE"/>
      <family val="2"/>
      <charset val="238"/>
    </font>
    <font>
      <sz val="10"/>
      <color theme="0" tint="-0.14999847407452621"/>
      <name val="Arial"/>
      <family val="2"/>
      <charset val="238"/>
    </font>
  </fonts>
  <fills count="15">
    <fill>
      <patternFill patternType="none"/>
    </fill>
    <fill>
      <patternFill patternType="gray125"/>
    </fill>
    <fill>
      <patternFill patternType="solid">
        <fgColor theme="8" tint="0.79998168889431442"/>
        <bgColor indexed="64"/>
      </patternFill>
    </fill>
    <fill>
      <patternFill patternType="solid">
        <fgColor theme="8" tint="-0.249977111117893"/>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1" tint="0.34998626667073579"/>
        <bgColor indexed="64"/>
      </patternFill>
    </fill>
    <fill>
      <patternFill patternType="solid">
        <fgColor theme="0"/>
        <bgColor indexed="64"/>
      </patternFill>
    </fill>
    <fill>
      <patternFill patternType="solid">
        <fgColor theme="0" tint="-0.14996795556505021"/>
        <bgColor indexed="64"/>
      </patternFill>
    </fill>
    <fill>
      <patternFill patternType="solid">
        <fgColor rgb="FFFFFFFF"/>
        <bgColor indexed="64"/>
      </patternFill>
    </fill>
    <fill>
      <patternFill patternType="solid">
        <fgColor rgb="FFF5F5F5"/>
        <bgColor indexed="64"/>
      </patternFill>
    </fill>
    <fill>
      <patternFill patternType="solid">
        <fgColor theme="8" tint="0.59999389629810485"/>
        <bgColor indexed="64"/>
      </patternFill>
    </fill>
    <fill>
      <patternFill patternType="solid">
        <fgColor theme="4" tint="0.79998168889431442"/>
        <bgColor indexed="64"/>
      </patternFill>
    </fill>
    <fill>
      <patternFill patternType="solid">
        <fgColor indexed="9"/>
        <bgColor indexed="64"/>
      </patternFill>
    </fill>
    <fill>
      <patternFill patternType="solid">
        <fgColor rgb="FFFF0000"/>
        <bgColor indexed="64"/>
      </patternFill>
    </fill>
  </fills>
  <borders count="85">
    <border>
      <left/>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style="medium">
        <color indexed="64"/>
      </top>
      <bottom/>
      <diagonal/>
    </border>
    <border>
      <left style="thin">
        <color indexed="64"/>
      </left>
      <right/>
      <top style="medium">
        <color indexed="64"/>
      </top>
      <bottom style="thin">
        <color indexed="64"/>
      </bottom>
      <diagonal/>
    </border>
    <border>
      <left style="thin">
        <color indexed="64"/>
      </left>
      <right style="medium">
        <color indexed="64"/>
      </right>
      <top style="thin">
        <color indexed="64"/>
      </top>
      <bottom/>
      <diagonal/>
    </border>
    <border>
      <left/>
      <right style="thin">
        <color indexed="64"/>
      </right>
      <top/>
      <bottom style="medium">
        <color indexed="64"/>
      </bottom>
      <diagonal/>
    </border>
    <border>
      <left style="medium">
        <color indexed="64"/>
      </left>
      <right style="medium">
        <color indexed="64"/>
      </right>
      <top/>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style="medium">
        <color indexed="64"/>
      </left>
      <right style="thin">
        <color indexed="64"/>
      </right>
      <top style="medium">
        <color indexed="64"/>
      </top>
      <bottom/>
      <diagonal/>
    </border>
    <border>
      <left style="thin">
        <color indexed="64"/>
      </left>
      <right/>
      <top/>
      <bottom/>
      <diagonal/>
    </border>
    <border>
      <left style="thin">
        <color indexed="64"/>
      </left>
      <right/>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top style="thin">
        <color indexed="64"/>
      </top>
      <bottom/>
      <diagonal/>
    </border>
    <border>
      <left style="medium">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ck">
        <color rgb="FF000000"/>
      </left>
      <right style="thin">
        <color rgb="FF000000"/>
      </right>
      <top style="thick">
        <color rgb="FF000000"/>
      </top>
      <bottom style="thin">
        <color rgb="FF000000"/>
      </bottom>
      <diagonal/>
    </border>
    <border>
      <left style="thin">
        <color rgb="FF000000"/>
      </left>
      <right style="thin">
        <color rgb="FF000000"/>
      </right>
      <top style="thick">
        <color rgb="FF000000"/>
      </top>
      <bottom style="thin">
        <color rgb="FF000000"/>
      </bottom>
      <diagonal/>
    </border>
    <border>
      <left style="thick">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s>
  <cellStyleXfs count="19">
    <xf numFmtId="0" fontId="0" fillId="0" borderId="0"/>
    <xf numFmtId="0" fontId="2" fillId="0" borderId="0" applyNumberFormat="0" applyFill="0" applyBorder="0" applyAlignment="0" applyProtection="0">
      <alignment vertical="top"/>
      <protection locked="0"/>
    </xf>
    <xf numFmtId="0" fontId="6" fillId="0" borderId="0"/>
    <xf numFmtId="0" fontId="7" fillId="0" borderId="0"/>
    <xf numFmtId="0" fontId="6" fillId="0" borderId="0"/>
    <xf numFmtId="0" fontId="8" fillId="0" borderId="0"/>
    <xf numFmtId="0" fontId="3" fillId="0" borderId="0"/>
    <xf numFmtId="0" fontId="6" fillId="0" borderId="0"/>
    <xf numFmtId="0" fontId="19" fillId="0" borderId="0"/>
    <xf numFmtId="0" fontId="3" fillId="0" borderId="0"/>
    <xf numFmtId="0" fontId="6" fillId="0" borderId="0"/>
    <xf numFmtId="41" fontId="6" fillId="0" borderId="0" applyFont="0" applyFill="0" applyBorder="0" applyAlignment="0" applyProtection="0"/>
    <xf numFmtId="165" fontId="6" fillId="0" borderId="0" applyFont="0" applyFill="0" applyBorder="0" applyAlignment="0" applyProtection="0"/>
    <xf numFmtId="0" fontId="34" fillId="0" borderId="0" applyNumberFormat="0" applyFill="0" applyBorder="0" applyAlignment="0" applyProtection="0">
      <alignment vertical="top"/>
      <protection locked="0"/>
    </xf>
    <xf numFmtId="0" fontId="35" fillId="0" borderId="0"/>
    <xf numFmtId="0" fontId="36" fillId="0" borderId="0" applyNumberFormat="0" applyFill="0" applyBorder="0" applyAlignment="0" applyProtection="0">
      <alignment vertical="top"/>
      <protection locked="0"/>
    </xf>
    <xf numFmtId="166" fontId="6" fillId="0" borderId="0" applyFont="0" applyFill="0" applyBorder="0" applyAlignment="0" applyProtection="0"/>
    <xf numFmtId="0" fontId="9" fillId="0" borderId="0"/>
    <xf numFmtId="0" fontId="6" fillId="0" borderId="0"/>
  </cellStyleXfs>
  <cellXfs count="1058">
    <xf numFmtId="0" fontId="0" fillId="0" borderId="0" xfId="0"/>
    <xf numFmtId="0" fontId="0" fillId="0" borderId="0" xfId="0" applyBorder="1"/>
    <xf numFmtId="0" fontId="0" fillId="0" borderId="0" xfId="0" applyFill="1" applyBorder="1"/>
    <xf numFmtId="49" fontId="3" fillId="0" borderId="3" xfId="0" applyNumberFormat="1" applyFont="1" applyFill="1" applyBorder="1"/>
    <xf numFmtId="49" fontId="3" fillId="0" borderId="5" xfId="0" applyNumberFormat="1" applyFont="1" applyFill="1" applyBorder="1"/>
    <xf numFmtId="49" fontId="4" fillId="0" borderId="5" xfId="0" applyNumberFormat="1" applyFont="1" applyFill="1" applyBorder="1"/>
    <xf numFmtId="49" fontId="5" fillId="0" borderId="0" xfId="0" applyNumberFormat="1" applyFont="1" applyFill="1" applyBorder="1" applyAlignment="1"/>
    <xf numFmtId="0" fontId="0" fillId="0" borderId="0" xfId="0" applyFill="1"/>
    <xf numFmtId="0" fontId="3" fillId="0" borderId="16" xfId="0" applyFont="1" applyFill="1" applyBorder="1" applyAlignment="1">
      <alignment horizontal="left" vertical="center" wrapText="1"/>
    </xf>
    <xf numFmtId="0" fontId="10" fillId="0" borderId="16" xfId="0" applyFont="1" applyFill="1" applyBorder="1" applyAlignment="1">
      <alignment horizontal="left" vertical="center" wrapText="1"/>
    </xf>
    <xf numFmtId="3" fontId="7" fillId="0" borderId="22" xfId="0" applyNumberFormat="1" applyFont="1" applyFill="1" applyBorder="1" applyAlignment="1">
      <alignment horizontal="left" vertical="center" wrapText="1"/>
    </xf>
    <xf numFmtId="0" fontId="9" fillId="0" borderId="35" xfId="0" applyFont="1" applyFill="1" applyBorder="1" applyAlignment="1">
      <alignment horizontal="left" vertical="center" wrapText="1"/>
    </xf>
    <xf numFmtId="0" fontId="10" fillId="5" borderId="39" xfId="0" applyFont="1" applyFill="1" applyBorder="1" applyAlignment="1">
      <alignment horizontal="center" vertical="center"/>
    </xf>
    <xf numFmtId="49" fontId="7" fillId="0" borderId="15" xfId="0" applyNumberFormat="1" applyFont="1" applyFill="1" applyBorder="1" applyAlignment="1">
      <alignment horizontal="left" vertical="center" wrapText="1"/>
    </xf>
    <xf numFmtId="0" fontId="5" fillId="2" borderId="40" xfId="0" applyFont="1" applyFill="1" applyBorder="1" applyAlignment="1">
      <alignment horizontal="left" vertical="center" wrapText="1"/>
    </xf>
    <xf numFmtId="0" fontId="4" fillId="3" borderId="0" xfId="0" applyFont="1" applyFill="1"/>
    <xf numFmtId="0" fontId="3" fillId="2" borderId="39" xfId="0" applyFont="1" applyFill="1" applyBorder="1" applyAlignment="1">
      <alignment horizontal="left" vertical="center" wrapText="1"/>
    </xf>
    <xf numFmtId="49" fontId="5" fillId="3" borderId="0" xfId="0" applyNumberFormat="1" applyFont="1" applyFill="1" applyAlignment="1"/>
    <xf numFmtId="49" fontId="7" fillId="0" borderId="51" xfId="0" applyNumberFormat="1" applyFont="1" applyFill="1" applyBorder="1" applyAlignment="1">
      <alignment horizontal="left" vertical="center" wrapText="1"/>
    </xf>
    <xf numFmtId="49" fontId="7" fillId="0" borderId="16" xfId="0" applyNumberFormat="1" applyFont="1" applyFill="1" applyBorder="1" applyAlignment="1">
      <alignment horizontal="left" vertical="center" wrapText="1"/>
    </xf>
    <xf numFmtId="49" fontId="7" fillId="0" borderId="49" xfId="0" applyNumberFormat="1" applyFont="1" applyFill="1" applyBorder="1" applyAlignment="1">
      <alignment horizontal="left" vertical="center" wrapText="1"/>
    </xf>
    <xf numFmtId="10" fontId="7" fillId="0" borderId="55" xfId="0" applyNumberFormat="1" applyFont="1" applyFill="1" applyBorder="1" applyAlignment="1">
      <alignment horizontal="left" vertical="center" wrapText="1"/>
    </xf>
    <xf numFmtId="10" fontId="7" fillId="0" borderId="26" xfId="0" applyNumberFormat="1" applyFont="1" applyFill="1" applyBorder="1" applyAlignment="1">
      <alignment horizontal="left" vertical="center" wrapText="1"/>
    </xf>
    <xf numFmtId="0" fontId="9" fillId="0" borderId="26" xfId="0" applyFont="1" applyFill="1" applyBorder="1" applyAlignment="1">
      <alignment horizontal="left" vertical="center" wrapText="1"/>
    </xf>
    <xf numFmtId="0" fontId="3" fillId="0" borderId="18" xfId="0" applyFont="1" applyFill="1" applyBorder="1" applyAlignment="1">
      <alignment horizontal="left" vertical="center" wrapText="1"/>
    </xf>
    <xf numFmtId="0" fontId="3" fillId="0" borderId="19" xfId="0" applyFont="1" applyFill="1" applyBorder="1" applyAlignment="1">
      <alignment horizontal="left" vertical="center" wrapText="1"/>
    </xf>
    <xf numFmtId="0" fontId="3" fillId="7" borderId="19" xfId="0" applyFont="1" applyFill="1" applyBorder="1" applyAlignment="1">
      <alignment horizontal="left" vertical="center" wrapText="1"/>
    </xf>
    <xf numFmtId="0" fontId="3" fillId="7" borderId="50" xfId="0" applyFont="1" applyFill="1" applyBorder="1" applyAlignment="1">
      <alignment horizontal="left" vertical="center" wrapText="1"/>
    </xf>
    <xf numFmtId="0" fontId="3" fillId="7" borderId="38" xfId="0" applyFont="1" applyFill="1" applyBorder="1" applyAlignment="1">
      <alignment horizontal="center" vertical="center" wrapText="1"/>
    </xf>
    <xf numFmtId="0" fontId="10" fillId="0" borderId="24" xfId="0" applyFont="1" applyFill="1" applyBorder="1" applyAlignment="1">
      <alignment horizontal="center" vertical="center" wrapText="1"/>
    </xf>
    <xf numFmtId="0" fontId="7" fillId="0" borderId="19" xfId="0" applyFont="1" applyFill="1" applyBorder="1" applyAlignment="1">
      <alignment horizontal="left" vertical="center" wrapText="1"/>
    </xf>
    <xf numFmtId="0" fontId="4" fillId="0" borderId="16" xfId="0" applyFont="1" applyBorder="1"/>
    <xf numFmtId="0" fontId="4" fillId="0" borderId="43" xfId="0" applyFont="1" applyBorder="1"/>
    <xf numFmtId="0" fontId="5" fillId="2" borderId="39" xfId="0" applyFont="1" applyFill="1" applyBorder="1" applyAlignment="1">
      <alignment horizontal="center" vertical="center" wrapText="1"/>
    </xf>
    <xf numFmtId="0" fontId="3" fillId="2" borderId="60" xfId="0" applyFont="1" applyFill="1" applyBorder="1" applyAlignment="1">
      <alignment horizontal="center" vertical="center" wrapText="1"/>
    </xf>
    <xf numFmtId="0" fontId="3" fillId="2" borderId="3" xfId="0" applyFont="1" applyFill="1" applyBorder="1" applyAlignment="1">
      <alignment horizontal="left" vertical="center" wrapText="1"/>
    </xf>
    <xf numFmtId="0" fontId="4" fillId="0" borderId="62" xfId="0" applyFont="1" applyBorder="1" applyAlignment="1">
      <alignment horizontal="center"/>
    </xf>
    <xf numFmtId="0" fontId="4" fillId="0" borderId="36" xfId="0" applyFont="1" applyBorder="1" applyAlignment="1">
      <alignment horizontal="center"/>
    </xf>
    <xf numFmtId="0" fontId="9" fillId="5" borderId="9" xfId="0" applyFont="1" applyFill="1" applyBorder="1" applyAlignment="1">
      <alignment horizontal="center" vertical="center"/>
    </xf>
    <xf numFmtId="0" fontId="9" fillId="5" borderId="48" xfId="0" applyFont="1" applyFill="1" applyBorder="1" applyAlignment="1">
      <alignment horizontal="center" vertical="center"/>
    </xf>
    <xf numFmtId="49" fontId="5" fillId="3" borderId="0" xfId="0" applyNumberFormat="1" applyFont="1" applyFill="1" applyAlignment="1">
      <alignment horizontal="left"/>
    </xf>
    <xf numFmtId="0" fontId="3" fillId="7" borderId="36" xfId="0" applyFont="1" applyFill="1" applyBorder="1" applyAlignment="1">
      <alignment horizontal="center" vertical="center" wrapText="1"/>
    </xf>
    <xf numFmtId="0" fontId="5" fillId="2" borderId="39" xfId="0" applyFont="1" applyFill="1" applyBorder="1" applyAlignment="1">
      <alignment horizontal="left" vertical="center" wrapText="1"/>
    </xf>
    <xf numFmtId="0" fontId="4" fillId="0" borderId="0" xfId="0" applyFont="1"/>
    <xf numFmtId="0" fontId="4" fillId="0" borderId="3" xfId="0" applyFont="1" applyFill="1" applyBorder="1"/>
    <xf numFmtId="4" fontId="0" fillId="0" borderId="15" xfId="0" applyNumberFormat="1" applyFill="1" applyBorder="1"/>
    <xf numFmtId="4" fontId="0" fillId="0" borderId="17" xfId="0" applyNumberFormat="1" applyFill="1" applyBorder="1"/>
    <xf numFmtId="0" fontId="3" fillId="0" borderId="44" xfId="0" applyFont="1" applyFill="1" applyBorder="1" applyAlignment="1">
      <alignment horizontal="left" vertical="top" wrapText="1"/>
    </xf>
    <xf numFmtId="49" fontId="4" fillId="0" borderId="0" xfId="0" applyNumberFormat="1" applyFont="1" applyBorder="1" applyAlignment="1"/>
    <xf numFmtId="0" fontId="3" fillId="0" borderId="40" xfId="0" applyFont="1" applyFill="1" applyBorder="1" applyAlignment="1">
      <alignment horizontal="center" vertical="center" wrapText="1"/>
    </xf>
    <xf numFmtId="0" fontId="3" fillId="0" borderId="68" xfId="0" applyFont="1" applyFill="1" applyBorder="1" applyAlignment="1">
      <alignment horizontal="center" vertical="center" wrapText="1"/>
    </xf>
    <xf numFmtId="0" fontId="3" fillId="2" borderId="5" xfId="0" applyFont="1" applyFill="1" applyBorder="1" applyAlignment="1">
      <alignment horizontal="left" vertical="center" wrapText="1"/>
    </xf>
    <xf numFmtId="0" fontId="13" fillId="0" borderId="11" xfId="1" applyFont="1" applyFill="1" applyBorder="1" applyAlignment="1" applyProtection="1">
      <alignment horizontal="center" vertical="center"/>
    </xf>
    <xf numFmtId="0" fontId="13" fillId="0" borderId="66" xfId="1" applyFont="1" applyFill="1" applyBorder="1" applyAlignment="1" applyProtection="1">
      <alignment horizontal="center" vertical="center"/>
    </xf>
    <xf numFmtId="0" fontId="4" fillId="0" borderId="42" xfId="0" applyFont="1" applyFill="1" applyBorder="1"/>
    <xf numFmtId="0" fontId="13" fillId="0" borderId="49" xfId="1" applyFont="1" applyFill="1" applyBorder="1" applyAlignment="1" applyProtection="1">
      <alignment horizontal="center" vertical="center"/>
    </xf>
    <xf numFmtId="0" fontId="13" fillId="0" borderId="62" xfId="1" applyFont="1" applyFill="1" applyBorder="1" applyAlignment="1" applyProtection="1">
      <alignment horizontal="center" vertical="center"/>
    </xf>
    <xf numFmtId="0" fontId="4" fillId="0" borderId="44" xfId="0" applyFont="1" applyFill="1" applyBorder="1"/>
    <xf numFmtId="0" fontId="13" fillId="0" borderId="50" xfId="1" applyFont="1" applyFill="1" applyBorder="1" applyAlignment="1" applyProtection="1">
      <alignment horizontal="center" vertical="center"/>
    </xf>
    <xf numFmtId="0" fontId="13" fillId="0" borderId="36" xfId="1" applyFont="1" applyFill="1" applyBorder="1" applyAlignment="1" applyProtection="1">
      <alignment horizontal="center" vertical="center"/>
    </xf>
    <xf numFmtId="0" fontId="4" fillId="0" borderId="38" xfId="0" applyFont="1" applyFill="1" applyBorder="1"/>
    <xf numFmtId="0" fontId="4" fillId="0" borderId="0" xfId="0" applyFont="1" applyFill="1" applyBorder="1"/>
    <xf numFmtId="0" fontId="5" fillId="0" borderId="0" xfId="0" applyFont="1" applyFill="1" applyBorder="1" applyAlignment="1">
      <alignment horizontal="left" vertical="center" wrapText="1"/>
    </xf>
    <xf numFmtId="0" fontId="5" fillId="2" borderId="34" xfId="0" applyFont="1" applyFill="1" applyBorder="1" applyAlignment="1">
      <alignment horizontal="left" vertical="center" wrapText="1"/>
    </xf>
    <xf numFmtId="0" fontId="5" fillId="2" borderId="0" xfId="0" applyFont="1" applyFill="1" applyBorder="1" applyAlignment="1">
      <alignment horizontal="left" vertical="center" wrapText="1"/>
    </xf>
    <xf numFmtId="0" fontId="3" fillId="2" borderId="0" xfId="0" applyFont="1" applyFill="1" applyBorder="1" applyAlignment="1">
      <alignment horizontal="center" vertical="center" wrapText="1"/>
    </xf>
    <xf numFmtId="0" fontId="4" fillId="2" borderId="0" xfId="0" applyFont="1" applyFill="1"/>
    <xf numFmtId="0" fontId="5" fillId="0" borderId="0" xfId="0" applyFont="1" applyFill="1" applyBorder="1" applyAlignment="1">
      <alignment vertical="center" wrapText="1"/>
    </xf>
    <xf numFmtId="0" fontId="5" fillId="6" borderId="2" xfId="0" applyFont="1" applyFill="1" applyBorder="1" applyAlignment="1">
      <alignment vertical="center" wrapText="1"/>
    </xf>
    <xf numFmtId="0" fontId="4" fillId="6" borderId="2" xfId="0" applyFont="1" applyFill="1" applyBorder="1"/>
    <xf numFmtId="0" fontId="5" fillId="6" borderId="7" xfId="0" applyFont="1" applyFill="1" applyBorder="1" applyAlignment="1">
      <alignment vertical="center" wrapText="1"/>
    </xf>
    <xf numFmtId="0" fontId="4" fillId="6" borderId="7" xfId="0" applyFont="1" applyFill="1" applyBorder="1"/>
    <xf numFmtId="0" fontId="0" fillId="7" borderId="0" xfId="0" applyFill="1" applyBorder="1"/>
    <xf numFmtId="0" fontId="15" fillId="0" borderId="0" xfId="5" applyFont="1" applyFill="1" applyBorder="1" applyAlignment="1">
      <alignment horizontal="center" vertical="center"/>
    </xf>
    <xf numFmtId="164" fontId="15" fillId="0" borderId="0" xfId="5" applyNumberFormat="1" applyFont="1" applyFill="1" applyBorder="1" applyAlignment="1">
      <alignment horizontal="center" vertical="center" wrapText="1"/>
    </xf>
    <xf numFmtId="0" fontId="0" fillId="0" borderId="0" xfId="0" applyAlignment="1">
      <alignment vertical="center"/>
    </xf>
    <xf numFmtId="49" fontId="9" fillId="0" borderId="48" xfId="0" applyNumberFormat="1" applyFont="1" applyFill="1" applyBorder="1" applyAlignment="1">
      <alignment horizontal="center" vertical="center" wrapText="1"/>
    </xf>
    <xf numFmtId="49" fontId="9" fillId="0" borderId="25" xfId="0" applyNumberFormat="1" applyFont="1" applyFill="1" applyBorder="1" applyAlignment="1">
      <alignment horizontal="center" vertical="center" wrapText="1"/>
    </xf>
    <xf numFmtId="49" fontId="3" fillId="0" borderId="66" xfId="0" applyNumberFormat="1" applyFont="1" applyFill="1" applyBorder="1" applyAlignment="1">
      <alignment horizontal="center" vertical="center" wrapText="1"/>
    </xf>
    <xf numFmtId="49" fontId="3" fillId="0" borderId="8" xfId="0" applyNumberFormat="1" applyFont="1" applyFill="1" applyBorder="1" applyAlignment="1">
      <alignment horizontal="center" vertical="center" wrapText="1"/>
    </xf>
    <xf numFmtId="49" fontId="3" fillId="0" borderId="25" xfId="0" applyNumberFormat="1" applyFont="1" applyFill="1" applyBorder="1" applyAlignment="1">
      <alignment horizontal="center" vertical="center" wrapText="1"/>
    </xf>
    <xf numFmtId="49" fontId="3" fillId="0" borderId="7" xfId="0" applyNumberFormat="1" applyFont="1" applyFill="1" applyBorder="1" applyAlignment="1">
      <alignment horizontal="center" vertical="center" wrapText="1"/>
    </xf>
    <xf numFmtId="0" fontId="4" fillId="0" borderId="0" xfId="0" applyFont="1" applyFill="1"/>
    <xf numFmtId="0" fontId="4" fillId="0" borderId="49" xfId="0" applyFont="1" applyFill="1" applyBorder="1" applyAlignment="1"/>
    <xf numFmtId="49" fontId="3" fillId="0" borderId="42" xfId="0" applyNumberFormat="1" applyFont="1" applyFill="1" applyBorder="1" applyAlignment="1">
      <alignment horizontal="center" vertical="center" wrapText="1"/>
    </xf>
    <xf numFmtId="0" fontId="15" fillId="0" borderId="0" xfId="0" applyFont="1" applyAlignment="1">
      <alignment horizontal="center" wrapText="1"/>
    </xf>
    <xf numFmtId="0" fontId="15" fillId="0" borderId="0" xfId="0" applyFont="1" applyAlignment="1">
      <alignment horizontal="center" vertical="center" wrapText="1"/>
    </xf>
    <xf numFmtId="0" fontId="15" fillId="0" borderId="0" xfId="0" applyFont="1" applyBorder="1" applyAlignment="1">
      <alignment horizontal="center" vertical="center" wrapText="1"/>
    </xf>
    <xf numFmtId="0" fontId="3" fillId="0" borderId="0" xfId="0" applyFont="1" applyFill="1" applyBorder="1" applyAlignment="1">
      <alignment horizontal="center" vertical="center" wrapText="1"/>
    </xf>
    <xf numFmtId="164" fontId="3" fillId="0" borderId="0" xfId="0" applyNumberFormat="1" applyFont="1" applyFill="1" applyBorder="1" applyAlignment="1">
      <alignment horizontal="center" vertical="center" wrapText="1"/>
    </xf>
    <xf numFmtId="0" fontId="0" fillId="0" borderId="0" xfId="0" applyAlignment="1">
      <alignment horizontal="center"/>
    </xf>
    <xf numFmtId="14" fontId="3" fillId="2" borderId="2" xfId="0" applyNumberFormat="1" applyFont="1" applyFill="1" applyBorder="1" applyAlignment="1">
      <alignment horizontal="left" vertical="center" wrapText="1"/>
    </xf>
    <xf numFmtId="14" fontId="3" fillId="2" borderId="60" xfId="0" applyNumberFormat="1" applyFont="1" applyFill="1" applyBorder="1" applyAlignment="1">
      <alignment horizontal="left" vertical="center" wrapText="1"/>
    </xf>
    <xf numFmtId="0" fontId="0" fillId="6" borderId="2" xfId="0" applyFill="1" applyBorder="1"/>
    <xf numFmtId="0" fontId="0" fillId="6" borderId="7" xfId="0" applyFill="1" applyBorder="1"/>
    <xf numFmtId="0" fontId="14" fillId="9" borderId="0" xfId="0" applyFont="1" applyFill="1" applyAlignment="1">
      <alignment horizontal="left" vertical="top" wrapText="1"/>
    </xf>
    <xf numFmtId="0" fontId="14" fillId="10" borderId="0" xfId="0" applyFont="1" applyFill="1" applyAlignment="1">
      <alignment horizontal="left" vertical="top" wrapText="1"/>
    </xf>
    <xf numFmtId="0" fontId="5" fillId="3" borderId="0" xfId="0" applyFont="1" applyFill="1"/>
    <xf numFmtId="0" fontId="10" fillId="0" borderId="13" xfId="0" applyFont="1" applyFill="1" applyBorder="1" applyAlignment="1">
      <alignment horizontal="left" vertical="center" wrapText="1"/>
    </xf>
    <xf numFmtId="0" fontId="10" fillId="0" borderId="35" xfId="0" applyFont="1" applyFill="1" applyBorder="1" applyAlignment="1">
      <alignment horizontal="left" vertical="center" wrapText="1"/>
    </xf>
    <xf numFmtId="49" fontId="3" fillId="0" borderId="16" xfId="0" applyNumberFormat="1" applyFont="1" applyFill="1" applyBorder="1" applyAlignment="1">
      <alignment horizontal="center" vertical="center" wrapText="1"/>
    </xf>
    <xf numFmtId="49" fontId="3" fillId="0" borderId="19" xfId="0" applyNumberFormat="1" applyFont="1" applyFill="1" applyBorder="1" applyAlignment="1">
      <alignment horizontal="center" vertical="center" wrapText="1"/>
    </xf>
    <xf numFmtId="3" fontId="7" fillId="0" borderId="13" xfId="0" applyNumberFormat="1" applyFont="1" applyFill="1" applyBorder="1" applyAlignment="1">
      <alignment horizontal="left" vertical="center" wrapText="1"/>
    </xf>
    <xf numFmtId="0" fontId="7" fillId="0" borderId="13" xfId="0" applyFont="1" applyFill="1" applyBorder="1" applyAlignment="1">
      <alignment horizontal="left" vertical="center" wrapText="1"/>
    </xf>
    <xf numFmtId="3" fontId="7" fillId="0" borderId="16" xfId="0" applyNumberFormat="1" applyFont="1" applyFill="1" applyBorder="1" applyAlignment="1">
      <alignment horizontal="left" vertical="center" wrapText="1"/>
    </xf>
    <xf numFmtId="0" fontId="7" fillId="0" borderId="16" xfId="0" applyFont="1" applyFill="1" applyBorder="1" applyAlignment="1">
      <alignment horizontal="left" vertical="center" wrapText="1"/>
    </xf>
    <xf numFmtId="3" fontId="7" fillId="0" borderId="19" xfId="0" applyNumberFormat="1" applyFont="1" applyFill="1" applyBorder="1" applyAlignment="1">
      <alignment horizontal="left" vertical="center" wrapText="1"/>
    </xf>
    <xf numFmtId="3" fontId="7" fillId="0" borderId="35" xfId="0" applyNumberFormat="1" applyFont="1" applyFill="1" applyBorder="1" applyAlignment="1">
      <alignment horizontal="left" vertical="center" wrapText="1"/>
    </xf>
    <xf numFmtId="0" fontId="7" fillId="0" borderId="35" xfId="0" applyFont="1" applyFill="1" applyBorder="1" applyAlignment="1">
      <alignment horizontal="left" vertical="center" wrapText="1"/>
    </xf>
    <xf numFmtId="0" fontId="5" fillId="2" borderId="12" xfId="0" applyFont="1" applyFill="1" applyBorder="1" applyAlignment="1">
      <alignment horizontal="center" vertical="center" wrapText="1"/>
    </xf>
    <xf numFmtId="0" fontId="3" fillId="2" borderId="70"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3" fillId="2" borderId="8" xfId="0" applyFont="1" applyFill="1" applyBorder="1" applyAlignment="1">
      <alignment horizontal="left" vertical="center" wrapText="1"/>
    </xf>
    <xf numFmtId="49" fontId="4" fillId="0" borderId="5" xfId="0" applyNumberFormat="1" applyFont="1" applyBorder="1"/>
    <xf numFmtId="0" fontId="10" fillId="0" borderId="0" xfId="0" applyFont="1" applyFill="1" applyBorder="1" applyAlignment="1">
      <alignment vertical="center"/>
    </xf>
    <xf numFmtId="0" fontId="10" fillId="0" borderId="0" xfId="0" applyFont="1" applyFill="1" applyBorder="1" applyAlignment="1">
      <alignment vertical="center" wrapText="1"/>
    </xf>
    <xf numFmtId="0" fontId="9" fillId="0" borderId="0" xfId="0" applyFont="1" applyFill="1" applyBorder="1" applyAlignment="1">
      <alignment vertical="center" wrapText="1"/>
    </xf>
    <xf numFmtId="0" fontId="9" fillId="0" borderId="13" xfId="0" applyFont="1" applyFill="1" applyBorder="1" applyAlignment="1">
      <alignment vertical="center" wrapText="1"/>
    </xf>
    <xf numFmtId="49" fontId="7" fillId="0" borderId="19" xfId="0" applyNumberFormat="1" applyFont="1" applyFill="1" applyBorder="1" applyAlignment="1">
      <alignment horizontal="left" vertical="center" wrapText="1"/>
    </xf>
    <xf numFmtId="49" fontId="7" fillId="0" borderId="67" xfId="0" applyNumberFormat="1" applyFont="1" applyFill="1" applyBorder="1" applyAlignment="1">
      <alignment horizontal="left" vertical="center" wrapText="1"/>
    </xf>
    <xf numFmtId="0" fontId="9" fillId="0" borderId="13" xfId="0" applyFont="1" applyBorder="1" applyAlignment="1">
      <alignment horizontal="center" vertical="center" wrapText="1"/>
    </xf>
    <xf numFmtId="0" fontId="9" fillId="0" borderId="16" xfId="0" applyFont="1" applyBorder="1" applyAlignment="1">
      <alignment horizontal="center" vertical="center" wrapText="1"/>
    </xf>
    <xf numFmtId="0" fontId="9" fillId="0" borderId="16" xfId="0" applyFont="1" applyBorder="1" applyAlignment="1">
      <alignment vertical="center" wrapText="1"/>
    </xf>
    <xf numFmtId="0" fontId="9" fillId="0" borderId="19" xfId="0" applyFont="1" applyBorder="1" applyAlignment="1">
      <alignment horizontal="center" vertical="center" wrapText="1"/>
    </xf>
    <xf numFmtId="0" fontId="9" fillId="0" borderId="19" xfId="0" applyFont="1" applyBorder="1" applyAlignment="1">
      <alignment vertical="center" wrapText="1"/>
    </xf>
    <xf numFmtId="0" fontId="9" fillId="0" borderId="23" xfId="0" applyFont="1" applyBorder="1" applyAlignment="1">
      <alignment horizontal="center" vertical="center" wrapText="1"/>
    </xf>
    <xf numFmtId="0" fontId="9" fillId="0" borderId="23" xfId="0" applyFont="1" applyBorder="1" applyAlignment="1">
      <alignment horizontal="left" vertical="center" wrapText="1"/>
    </xf>
    <xf numFmtId="0" fontId="9" fillId="0" borderId="16" xfId="0" applyFont="1" applyBorder="1" applyAlignment="1">
      <alignment horizontal="left" vertical="center" wrapText="1"/>
    </xf>
    <xf numFmtId="0" fontId="9" fillId="0" borderId="19" xfId="0" applyFont="1" applyBorder="1" applyAlignment="1">
      <alignment horizontal="left" vertical="center" wrapText="1"/>
    </xf>
    <xf numFmtId="0" fontId="3" fillId="2" borderId="59" xfId="0" applyFont="1" applyFill="1" applyBorder="1" applyAlignment="1">
      <alignment horizontal="center" vertical="center" wrapText="1"/>
    </xf>
    <xf numFmtId="0" fontId="0" fillId="2" borderId="0" xfId="0" applyFill="1" applyBorder="1"/>
    <xf numFmtId="0" fontId="0" fillId="2" borderId="0" xfId="0" applyFill="1"/>
    <xf numFmtId="0" fontId="4" fillId="0" borderId="34" xfId="0" applyFont="1" applyBorder="1" applyAlignment="1">
      <alignment horizontal="center"/>
    </xf>
    <xf numFmtId="0" fontId="4" fillId="0" borderId="0" xfId="0" applyFont="1" applyAlignment="1">
      <alignment horizontal="left" vertical="center" wrapText="1"/>
    </xf>
    <xf numFmtId="0" fontId="4" fillId="0" borderId="0" xfId="0" applyFont="1" applyBorder="1" applyAlignment="1">
      <alignment horizontal="left" vertical="center" wrapText="1"/>
    </xf>
    <xf numFmtId="0" fontId="4" fillId="0" borderId="0" xfId="0" applyFont="1" applyBorder="1" applyAlignment="1">
      <alignment vertical="center" wrapText="1"/>
    </xf>
    <xf numFmtId="0" fontId="10" fillId="0" borderId="42" xfId="0" applyFont="1" applyFill="1" applyBorder="1" applyAlignment="1">
      <alignment horizontal="left" vertical="center" wrapText="1"/>
    </xf>
    <xf numFmtId="0" fontId="10" fillId="0" borderId="38" xfId="0" applyFont="1" applyFill="1" applyBorder="1" applyAlignment="1">
      <alignment horizontal="left" vertical="center" wrapText="1"/>
    </xf>
    <xf numFmtId="0" fontId="10" fillId="0" borderId="44" xfId="0" applyFont="1" applyFill="1" applyBorder="1" applyAlignment="1">
      <alignment horizontal="left" vertical="center" wrapText="1"/>
    </xf>
    <xf numFmtId="0" fontId="5" fillId="2" borderId="2" xfId="0" applyFont="1" applyFill="1" applyBorder="1" applyAlignment="1">
      <alignment horizontal="center" vertical="center" wrapText="1"/>
    </xf>
    <xf numFmtId="0" fontId="5" fillId="2" borderId="63"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4" fillId="0" borderId="34" xfId="0" applyFont="1" applyFill="1" applyBorder="1" applyAlignment="1">
      <alignment horizontal="center"/>
    </xf>
    <xf numFmtId="0" fontId="0" fillId="3" borderId="0" xfId="0" applyFill="1"/>
    <xf numFmtId="49" fontId="7" fillId="0" borderId="55" xfId="0" applyNumberFormat="1" applyFont="1" applyFill="1" applyBorder="1" applyAlignment="1">
      <alignment horizontal="left" vertical="center" wrapText="1"/>
    </xf>
    <xf numFmtId="14" fontId="7" fillId="0" borderId="26" xfId="0" applyNumberFormat="1" applyFont="1" applyFill="1" applyBorder="1" applyAlignment="1">
      <alignment horizontal="left" vertical="center" wrapText="1"/>
    </xf>
    <xf numFmtId="14" fontId="7" fillId="0" borderId="51" xfId="0" applyNumberFormat="1" applyFont="1" applyFill="1" applyBorder="1" applyAlignment="1">
      <alignment horizontal="left" vertical="center" wrapText="1"/>
    </xf>
    <xf numFmtId="49" fontId="7" fillId="0" borderId="64" xfId="0" applyNumberFormat="1" applyFont="1" applyFill="1" applyBorder="1" applyAlignment="1">
      <alignment horizontal="left" vertical="center" wrapText="1"/>
    </xf>
    <xf numFmtId="3" fontId="7" fillId="0" borderId="51" xfId="0" applyNumberFormat="1" applyFont="1" applyFill="1" applyBorder="1" applyAlignment="1">
      <alignment horizontal="left" vertical="center" wrapText="1"/>
    </xf>
    <xf numFmtId="0" fontId="10" fillId="0" borderId="44" xfId="0" applyFont="1" applyFill="1" applyBorder="1" applyAlignment="1">
      <alignment horizontal="left" vertical="center" wrapText="1"/>
    </xf>
    <xf numFmtId="3" fontId="7" fillId="0" borderId="44" xfId="0" applyNumberFormat="1" applyFont="1" applyFill="1" applyBorder="1" applyAlignment="1">
      <alignment horizontal="left" vertical="center" wrapText="1"/>
    </xf>
    <xf numFmtId="3" fontId="7" fillId="0" borderId="42" xfId="0" applyNumberFormat="1" applyFont="1" applyFill="1" applyBorder="1" applyAlignment="1">
      <alignment horizontal="left" vertical="center" wrapText="1"/>
    </xf>
    <xf numFmtId="3" fontId="7" fillId="0" borderId="38" xfId="0" applyNumberFormat="1" applyFont="1" applyFill="1" applyBorder="1" applyAlignment="1">
      <alignment horizontal="left" vertical="center" wrapText="1"/>
    </xf>
    <xf numFmtId="0" fontId="4" fillId="3" borderId="0" xfId="0" applyFont="1" applyFill="1" applyBorder="1"/>
    <xf numFmtId="49" fontId="5" fillId="3" borderId="0" xfId="0" applyNumberFormat="1" applyFont="1" applyFill="1" applyBorder="1" applyAlignment="1"/>
    <xf numFmtId="49" fontId="9" fillId="7" borderId="38" xfId="0" applyNumberFormat="1" applyFont="1" applyFill="1" applyBorder="1" applyAlignment="1">
      <alignment horizontal="center" vertical="center" wrapText="1"/>
    </xf>
    <xf numFmtId="0" fontId="5" fillId="5" borderId="12" xfId="0" applyFont="1" applyFill="1" applyBorder="1" applyAlignment="1">
      <alignment horizontal="center" vertical="center" wrapText="1"/>
    </xf>
    <xf numFmtId="3" fontId="7" fillId="0" borderId="75" xfId="0" applyNumberFormat="1" applyFont="1" applyFill="1" applyBorder="1" applyAlignment="1">
      <alignment horizontal="left" vertical="center" wrapText="1"/>
    </xf>
    <xf numFmtId="0" fontId="0" fillId="5" borderId="39" xfId="0" applyFill="1" applyBorder="1"/>
    <xf numFmtId="0" fontId="16" fillId="0" borderId="5" xfId="0" applyFont="1" applyFill="1" applyBorder="1" applyAlignment="1">
      <alignment horizontal="left" vertical="center" wrapText="1"/>
    </xf>
    <xf numFmtId="0" fontId="3" fillId="0" borderId="44" xfId="0" applyFont="1" applyFill="1" applyBorder="1"/>
    <xf numFmtId="0" fontId="3" fillId="0" borderId="42" xfId="0" applyFont="1" applyFill="1" applyBorder="1"/>
    <xf numFmtId="0" fontId="10" fillId="0" borderId="19" xfId="0" applyFont="1" applyFill="1" applyBorder="1" applyAlignment="1">
      <alignment horizontal="left" vertical="center" wrapText="1"/>
    </xf>
    <xf numFmtId="0" fontId="3" fillId="2" borderId="52" xfId="0" applyFont="1" applyFill="1" applyBorder="1" applyAlignment="1">
      <alignment horizontal="left" vertical="center" wrapText="1"/>
    </xf>
    <xf numFmtId="0" fontId="3" fillId="0" borderId="73" xfId="0" applyFont="1" applyFill="1" applyBorder="1" applyAlignment="1">
      <alignment horizontal="center" vertical="center" wrapText="1"/>
    </xf>
    <xf numFmtId="0" fontId="4" fillId="0" borderId="0" xfId="0" applyFont="1" applyBorder="1"/>
    <xf numFmtId="0" fontId="13" fillId="0" borderId="79" xfId="1" applyFont="1" applyFill="1" applyBorder="1" applyAlignment="1" applyProtection="1">
      <alignment horizontal="center" vertical="center"/>
    </xf>
    <xf numFmtId="0" fontId="13" fillId="0" borderId="56" xfId="1" applyFont="1" applyFill="1" applyBorder="1" applyAlignment="1" applyProtection="1">
      <alignment horizontal="center" vertical="center"/>
    </xf>
    <xf numFmtId="3" fontId="7" fillId="0" borderId="36" xfId="0" applyNumberFormat="1" applyFont="1" applyFill="1" applyBorder="1" applyAlignment="1">
      <alignment horizontal="left" vertical="center" wrapText="1"/>
    </xf>
    <xf numFmtId="3" fontId="7" fillId="0" borderId="62" xfId="0" applyNumberFormat="1" applyFont="1" applyFill="1" applyBorder="1" applyAlignment="1">
      <alignment horizontal="left" vertical="center" wrapText="1"/>
    </xf>
    <xf numFmtId="3" fontId="7" fillId="0" borderId="66" xfId="0" applyNumberFormat="1" applyFont="1" applyFill="1" applyBorder="1" applyAlignment="1">
      <alignment horizontal="left" vertical="center" wrapText="1"/>
    </xf>
    <xf numFmtId="49" fontId="5" fillId="3" borderId="0" xfId="0" applyNumberFormat="1" applyFont="1" applyFill="1" applyAlignment="1">
      <alignment horizontal="left" vertical="center"/>
    </xf>
    <xf numFmtId="49" fontId="5" fillId="3" borderId="30" xfId="0" applyNumberFormat="1" applyFont="1" applyFill="1" applyBorder="1" applyAlignment="1">
      <alignment horizontal="left"/>
    </xf>
    <xf numFmtId="0" fontId="4" fillId="0" borderId="0" xfId="0" applyFont="1" applyAlignment="1">
      <alignment vertical="center" wrapText="1"/>
    </xf>
    <xf numFmtId="0" fontId="4" fillId="0" borderId="16" xfId="0" applyFont="1" applyBorder="1" applyAlignment="1">
      <alignment vertical="center" wrapText="1"/>
    </xf>
    <xf numFmtId="0" fontId="9" fillId="0" borderId="16" xfId="0" applyFont="1" applyFill="1" applyBorder="1" applyAlignment="1">
      <alignment vertical="center" wrapText="1"/>
    </xf>
    <xf numFmtId="0" fontId="4" fillId="0" borderId="13" xfId="0" applyFont="1" applyBorder="1" applyAlignment="1">
      <alignment vertical="center" wrapText="1"/>
    </xf>
    <xf numFmtId="0" fontId="3" fillId="2" borderId="5" xfId="0" applyFont="1" applyFill="1" applyBorder="1"/>
    <xf numFmtId="0" fontId="4" fillId="2" borderId="34" xfId="0" applyFont="1" applyFill="1" applyBorder="1" applyAlignment="1">
      <alignment horizontal="center" vertical="center"/>
    </xf>
    <xf numFmtId="0" fontId="0" fillId="2" borderId="49" xfId="0" applyFill="1" applyBorder="1"/>
    <xf numFmtId="0" fontId="4" fillId="2" borderId="15" xfId="0" applyFont="1" applyFill="1" applyBorder="1" applyAlignment="1">
      <alignment horizontal="center" vertical="center"/>
    </xf>
    <xf numFmtId="0" fontId="3" fillId="2" borderId="44" xfId="0" applyFont="1" applyFill="1" applyBorder="1"/>
    <xf numFmtId="0" fontId="6" fillId="0" borderId="0" xfId="7"/>
    <xf numFmtId="49" fontId="6" fillId="0" borderId="0" xfId="7" applyNumberFormat="1"/>
    <xf numFmtId="0" fontId="3" fillId="0" borderId="0" xfId="7" applyFont="1"/>
    <xf numFmtId="49" fontId="3" fillId="0" borderId="0" xfId="7" applyNumberFormat="1" applyFont="1"/>
    <xf numFmtId="0" fontId="3" fillId="0" borderId="0" xfId="7" applyFont="1" applyBorder="1" applyAlignment="1">
      <alignment horizontal="left" vertical="top" wrapText="1"/>
    </xf>
    <xf numFmtId="49" fontId="3" fillId="0" borderId="0" xfId="7" applyNumberFormat="1" applyFont="1" applyBorder="1" applyAlignment="1">
      <alignment horizontal="left" vertical="top"/>
    </xf>
    <xf numFmtId="49" fontId="3" fillId="0" borderId="0" xfId="7" applyNumberFormat="1" applyFont="1" applyBorder="1" applyAlignment="1">
      <alignment horizontal="left"/>
    </xf>
    <xf numFmtId="49" fontId="3" fillId="0" borderId="58" xfId="7" applyNumberFormat="1" applyFont="1" applyBorder="1" applyAlignment="1">
      <alignment horizontal="left"/>
    </xf>
    <xf numFmtId="0" fontId="3" fillId="0" borderId="1" xfId="7" applyFont="1" applyBorder="1" applyAlignment="1">
      <alignment horizontal="left" vertical="top" wrapText="1"/>
    </xf>
    <xf numFmtId="49" fontId="3" fillId="0" borderId="28" xfId="7" applyNumberFormat="1" applyFont="1" applyBorder="1" applyAlignment="1">
      <alignment horizontal="left" vertical="top" wrapText="1"/>
    </xf>
    <xf numFmtId="49" fontId="3" fillId="0" borderId="28" xfId="7" applyNumberFormat="1" applyFont="1" applyBorder="1" applyAlignment="1">
      <alignment horizontal="left"/>
    </xf>
    <xf numFmtId="49" fontId="3" fillId="0" borderId="69" xfId="7" applyNumberFormat="1" applyFont="1" applyBorder="1" applyAlignment="1">
      <alignment horizontal="left"/>
    </xf>
    <xf numFmtId="0" fontId="16" fillId="0" borderId="4" xfId="7" applyFont="1" applyBorder="1" applyAlignment="1">
      <alignment horizontal="left" vertical="top" wrapText="1"/>
    </xf>
    <xf numFmtId="49" fontId="3" fillId="0" borderId="30" xfId="7" applyNumberFormat="1" applyFont="1" applyBorder="1" applyAlignment="1">
      <alignment horizontal="left" vertical="top"/>
    </xf>
    <xf numFmtId="49" fontId="16" fillId="0" borderId="30" xfId="7" applyNumberFormat="1" applyFont="1" applyBorder="1" applyAlignment="1">
      <alignment horizontal="left" vertical="top" wrapText="1"/>
    </xf>
    <xf numFmtId="49" fontId="3" fillId="0" borderId="76" xfId="7" applyNumberFormat="1" applyFont="1" applyBorder="1" applyAlignment="1">
      <alignment horizontal="left"/>
    </xf>
    <xf numFmtId="49" fontId="3" fillId="0" borderId="30" xfId="7" applyNumberFormat="1" applyFont="1" applyBorder="1" applyAlignment="1">
      <alignment horizontal="left"/>
    </xf>
    <xf numFmtId="49" fontId="16" fillId="0" borderId="30" xfId="7" applyNumberFormat="1" applyFont="1" applyBorder="1" applyAlignment="1">
      <alignment horizontal="left"/>
    </xf>
    <xf numFmtId="49" fontId="16" fillId="0" borderId="76" xfId="7" applyNumberFormat="1" applyFont="1" applyBorder="1" applyAlignment="1">
      <alignment horizontal="left" vertical="top" wrapText="1"/>
    </xf>
    <xf numFmtId="0" fontId="3" fillId="0" borderId="4" xfId="7" applyFont="1" applyBorder="1" applyAlignment="1">
      <alignment horizontal="left" vertical="top" wrapText="1"/>
    </xf>
    <xf numFmtId="49" fontId="3" fillId="0" borderId="30" xfId="7" applyNumberFormat="1" applyFont="1" applyBorder="1" applyAlignment="1">
      <alignment horizontal="left" vertical="top" wrapText="1"/>
    </xf>
    <xf numFmtId="49" fontId="16" fillId="0" borderId="76" xfId="7" applyNumberFormat="1" applyFont="1" applyBorder="1" applyAlignment="1">
      <alignment horizontal="left"/>
    </xf>
    <xf numFmtId="49" fontId="20" fillId="0" borderId="30" xfId="7" applyNumberFormat="1" applyFont="1" applyBorder="1" applyAlignment="1">
      <alignment horizontal="left" vertical="top" wrapText="1"/>
    </xf>
    <xf numFmtId="0" fontId="3" fillId="0" borderId="4" xfId="7" applyFont="1" applyBorder="1" applyAlignment="1">
      <alignment vertical="top" wrapText="1"/>
    </xf>
    <xf numFmtId="0" fontId="20" fillId="0" borderId="4" xfId="7" applyFont="1" applyBorder="1" applyAlignment="1">
      <alignment horizontal="left" vertical="top" wrapText="1"/>
    </xf>
    <xf numFmtId="49" fontId="20" fillId="0" borderId="30" xfId="7" applyNumberFormat="1" applyFont="1" applyBorder="1" applyAlignment="1">
      <alignment horizontal="left" vertical="top"/>
    </xf>
    <xf numFmtId="49" fontId="20" fillId="0" borderId="30" xfId="7" applyNumberFormat="1" applyFont="1" applyBorder="1" applyAlignment="1">
      <alignment horizontal="left"/>
    </xf>
    <xf numFmtId="49" fontId="20" fillId="0" borderId="76" xfId="7" applyNumberFormat="1" applyFont="1" applyBorder="1" applyAlignment="1">
      <alignment horizontal="left" vertical="top" wrapText="1"/>
    </xf>
    <xf numFmtId="49" fontId="20" fillId="0" borderId="76" xfId="7" applyNumberFormat="1" applyFont="1" applyBorder="1" applyAlignment="1">
      <alignment horizontal="left"/>
    </xf>
    <xf numFmtId="49" fontId="3" fillId="0" borderId="76" xfId="7" applyNumberFormat="1" applyFont="1" applyBorder="1"/>
    <xf numFmtId="0" fontId="16" fillId="0" borderId="4" xfId="7" applyFont="1" applyBorder="1" applyAlignment="1">
      <alignment vertical="top" wrapText="1"/>
    </xf>
    <xf numFmtId="49" fontId="3" fillId="0" borderId="30" xfId="7" applyNumberFormat="1" applyFont="1" applyBorder="1" applyAlignment="1">
      <alignment vertical="top" wrapText="1"/>
    </xf>
    <xf numFmtId="0" fontId="17" fillId="0" borderId="4" xfId="7" applyFont="1" applyBorder="1" applyAlignment="1">
      <alignment horizontal="left" vertical="top" wrapText="1"/>
    </xf>
    <xf numFmtId="49" fontId="21" fillId="0" borderId="30" xfId="7" applyNumberFormat="1" applyFont="1" applyBorder="1" applyAlignment="1">
      <alignment horizontal="left" vertical="top" wrapText="1"/>
    </xf>
    <xf numFmtId="49" fontId="16" fillId="0" borderId="30" xfId="7" applyNumberFormat="1" applyFont="1" applyBorder="1" applyAlignment="1">
      <alignment horizontal="left" vertical="top"/>
    </xf>
    <xf numFmtId="0" fontId="6" fillId="0" borderId="0" xfId="7" applyAlignment="1">
      <alignment vertical="center"/>
    </xf>
    <xf numFmtId="0" fontId="3" fillId="0" borderId="0" xfId="7" applyFont="1" applyAlignment="1">
      <alignment vertical="center"/>
    </xf>
    <xf numFmtId="0" fontId="3" fillId="0" borderId="4" xfId="7" applyFont="1" applyBorder="1" applyAlignment="1">
      <alignment horizontal="left" vertical="center" wrapText="1"/>
    </xf>
    <xf numFmtId="49" fontId="3" fillId="0" borderId="30" xfId="7" applyNumberFormat="1" applyFont="1" applyBorder="1" applyAlignment="1">
      <alignment horizontal="left" vertical="center" wrapText="1"/>
    </xf>
    <xf numFmtId="49" fontId="20" fillId="0" borderId="30" xfId="7" applyNumberFormat="1" applyFont="1" applyBorder="1" applyAlignment="1">
      <alignment horizontal="left" vertical="center"/>
    </xf>
    <xf numFmtId="49" fontId="20" fillId="0" borderId="76" xfId="7" applyNumberFormat="1" applyFont="1" applyBorder="1" applyAlignment="1">
      <alignment horizontal="left" vertical="center"/>
    </xf>
    <xf numFmtId="49" fontId="3" fillId="0" borderId="30" xfId="7" applyNumberFormat="1" applyFont="1" applyBorder="1" applyAlignment="1">
      <alignment horizontal="left" vertical="center"/>
    </xf>
    <xf numFmtId="49" fontId="3" fillId="0" borderId="76" xfId="7" applyNumberFormat="1" applyFont="1" applyBorder="1" applyAlignment="1">
      <alignment horizontal="left" vertical="center"/>
    </xf>
    <xf numFmtId="0" fontId="16" fillId="0" borderId="4" xfId="7" applyFont="1" applyBorder="1" applyAlignment="1">
      <alignment horizontal="left" vertical="center" wrapText="1"/>
    </xf>
    <xf numFmtId="49" fontId="16" fillId="0" borderId="30" xfId="7" applyNumberFormat="1" applyFont="1" applyBorder="1" applyAlignment="1">
      <alignment horizontal="left" vertical="center" wrapText="1"/>
    </xf>
    <xf numFmtId="49" fontId="17" fillId="0" borderId="30" xfId="7" applyNumberFormat="1" applyFont="1" applyBorder="1" applyAlignment="1">
      <alignment horizontal="left"/>
    </xf>
    <xf numFmtId="49" fontId="17" fillId="0" borderId="76" xfId="7" applyNumberFormat="1" applyFont="1" applyBorder="1" applyAlignment="1">
      <alignment horizontal="left"/>
    </xf>
    <xf numFmtId="49" fontId="17" fillId="0" borderId="30" xfId="7" applyNumberFormat="1" applyFont="1" applyBorder="1" applyAlignment="1">
      <alignment horizontal="left" vertical="top" wrapText="1"/>
    </xf>
    <xf numFmtId="0" fontId="3" fillId="0" borderId="34" xfId="7" applyFont="1" applyBorder="1"/>
    <xf numFmtId="0" fontId="16" fillId="0" borderId="34" xfId="7" applyFont="1" applyBorder="1"/>
    <xf numFmtId="0" fontId="3" fillId="0" borderId="30" xfId="7" applyFont="1" applyBorder="1" applyAlignment="1">
      <alignment horizontal="left" vertical="top" wrapText="1"/>
    </xf>
    <xf numFmtId="0" fontId="3" fillId="0" borderId="4" xfId="7" applyFont="1" applyBorder="1" applyAlignment="1">
      <alignment horizontal="justify" vertical="top" wrapText="1"/>
    </xf>
    <xf numFmtId="49" fontId="3" fillId="0" borderId="30" xfId="7" applyNumberFormat="1" applyFont="1" applyBorder="1" applyAlignment="1">
      <alignment vertical="top"/>
    </xf>
    <xf numFmtId="49" fontId="20" fillId="0" borderId="76" xfId="7" applyNumberFormat="1" applyFont="1" applyBorder="1" applyAlignment="1">
      <alignment horizontal="left" vertical="top"/>
    </xf>
    <xf numFmtId="0" fontId="3" fillId="0" borderId="0" xfId="7" applyFont="1" applyBorder="1"/>
    <xf numFmtId="49" fontId="3" fillId="0" borderId="30" xfId="7" applyNumberFormat="1" applyFont="1" applyBorder="1"/>
    <xf numFmtId="0" fontId="3" fillId="0" borderId="34" xfId="7" applyFont="1" applyBorder="1" applyAlignment="1">
      <alignment wrapText="1"/>
    </xf>
    <xf numFmtId="0" fontId="3" fillId="0" borderId="0" xfId="7" applyFont="1" applyBorder="1" applyAlignment="1">
      <alignment horizontal="left" vertical="top"/>
    </xf>
    <xf numFmtId="0" fontId="3" fillId="0" borderId="4" xfId="7" applyFont="1" applyBorder="1" applyAlignment="1">
      <alignment horizontal="left" vertical="top"/>
    </xf>
    <xf numFmtId="49" fontId="3" fillId="0" borderId="76" xfId="7" applyNumberFormat="1" applyFont="1" applyBorder="1" applyAlignment="1">
      <alignment horizontal="left" vertical="top"/>
    </xf>
    <xf numFmtId="0" fontId="21" fillId="0" borderId="4" xfId="7" applyFont="1" applyBorder="1" applyAlignment="1">
      <alignment horizontal="left" vertical="top" wrapText="1"/>
    </xf>
    <xf numFmtId="0" fontId="16" fillId="0" borderId="34" xfId="7" applyFont="1" applyBorder="1" applyAlignment="1">
      <alignment wrapText="1"/>
    </xf>
    <xf numFmtId="49" fontId="16" fillId="0" borderId="76" xfId="7" applyNumberFormat="1" applyFont="1" applyBorder="1" applyAlignment="1">
      <alignment horizontal="left" vertical="center" wrapText="1"/>
    </xf>
    <xf numFmtId="0" fontId="3" fillId="0" borderId="4" xfId="7" applyFont="1" applyBorder="1" applyAlignment="1">
      <alignment vertical="center" wrapText="1"/>
    </xf>
    <xf numFmtId="0" fontId="20" fillId="0" borderId="4" xfId="7" applyFont="1" applyBorder="1" applyAlignment="1">
      <alignment horizontal="left" vertical="center" wrapText="1"/>
    </xf>
    <xf numFmtId="49" fontId="20" fillId="0" borderId="30" xfId="7" applyNumberFormat="1" applyFont="1" applyBorder="1" applyAlignment="1">
      <alignment horizontal="left" vertical="center" wrapText="1"/>
    </xf>
    <xf numFmtId="0" fontId="3" fillId="0" borderId="30" xfId="7" applyFont="1" applyBorder="1" applyAlignment="1">
      <alignment vertical="top" wrapText="1"/>
    </xf>
    <xf numFmtId="0" fontId="3" fillId="0" borderId="30" xfId="7" applyFont="1" applyBorder="1" applyAlignment="1">
      <alignment horizontal="left"/>
    </xf>
    <xf numFmtId="0" fontId="3" fillId="0" borderId="76" xfId="7" applyFont="1" applyBorder="1" applyAlignment="1">
      <alignment horizontal="left"/>
    </xf>
    <xf numFmtId="0" fontId="16" fillId="0" borderId="6" xfId="7" applyFont="1" applyBorder="1" applyAlignment="1">
      <alignment horizontal="left" vertical="top" wrapText="1"/>
    </xf>
    <xf numFmtId="0" fontId="3" fillId="0" borderId="53" xfId="7" applyFont="1" applyBorder="1" applyAlignment="1">
      <alignment vertical="top" wrapText="1"/>
    </xf>
    <xf numFmtId="0" fontId="3" fillId="0" borderId="53" xfId="7" applyFont="1" applyBorder="1" applyAlignment="1">
      <alignment horizontal="left"/>
    </xf>
    <xf numFmtId="0" fontId="3" fillId="0" borderId="57" xfId="7" applyFont="1" applyBorder="1" applyAlignment="1">
      <alignment horizontal="left" vertical="center"/>
    </xf>
    <xf numFmtId="0" fontId="4" fillId="3" borderId="0" xfId="8" applyFont="1" applyFill="1"/>
    <xf numFmtId="0" fontId="2" fillId="0" borderId="0" xfId="1" applyBorder="1" applyAlignment="1" applyProtection="1"/>
    <xf numFmtId="0" fontId="0" fillId="0" borderId="0" xfId="0" applyFill="1" applyBorder="1" applyAlignment="1">
      <alignment horizontal="center"/>
    </xf>
    <xf numFmtId="0" fontId="4" fillId="0" borderId="72" xfId="0" applyFont="1" applyFill="1" applyBorder="1" applyAlignment="1"/>
    <xf numFmtId="0" fontId="4" fillId="0" borderId="78" xfId="0" applyFont="1" applyFill="1" applyBorder="1" applyAlignment="1"/>
    <xf numFmtId="0" fontId="4" fillId="0" borderId="61" xfId="0" applyFont="1" applyFill="1" applyBorder="1" applyAlignment="1"/>
    <xf numFmtId="0" fontId="4" fillId="0" borderId="5" xfId="0" applyFont="1" applyFill="1" applyBorder="1" applyAlignment="1"/>
    <xf numFmtId="0" fontId="4" fillId="0" borderId="0" xfId="0" applyFont="1" applyFill="1" applyBorder="1" applyAlignment="1"/>
    <xf numFmtId="0" fontId="4" fillId="0" borderId="4" xfId="0" applyFont="1" applyFill="1" applyBorder="1" applyAlignment="1"/>
    <xf numFmtId="0" fontId="4" fillId="0" borderId="75" xfId="0" applyFont="1" applyFill="1" applyBorder="1" applyAlignment="1"/>
    <xf numFmtId="0" fontId="4" fillId="0" borderId="56" xfId="0" applyFont="1" applyFill="1" applyBorder="1" applyAlignment="1"/>
    <xf numFmtId="0" fontId="4" fillId="0" borderId="74" xfId="0" applyFont="1" applyFill="1" applyBorder="1" applyAlignment="1"/>
    <xf numFmtId="0" fontId="4" fillId="0" borderId="44" xfId="0" applyFont="1" applyFill="1" applyBorder="1" applyAlignment="1"/>
    <xf numFmtId="0" fontId="4" fillId="0" borderId="71" xfId="0" applyFont="1" applyFill="1" applyBorder="1" applyAlignment="1"/>
    <xf numFmtId="0" fontId="9" fillId="0" borderId="44" xfId="0" applyFont="1" applyFill="1" applyBorder="1" applyAlignment="1">
      <alignment vertical="center" wrapText="1"/>
    </xf>
    <xf numFmtId="0" fontId="9" fillId="0" borderId="49" xfId="0" applyFont="1" applyFill="1" applyBorder="1" applyAlignment="1">
      <alignment vertical="center" wrapText="1"/>
    </xf>
    <xf numFmtId="0" fontId="9" fillId="0" borderId="71" xfId="0" applyFont="1" applyFill="1" applyBorder="1" applyAlignment="1">
      <alignment vertical="center" wrapText="1"/>
    </xf>
    <xf numFmtId="0" fontId="4" fillId="0" borderId="44" xfId="0" applyFont="1" applyBorder="1" applyAlignment="1"/>
    <xf numFmtId="0" fontId="4" fillId="0" borderId="49" xfId="0" applyFont="1" applyBorder="1" applyAlignment="1"/>
    <xf numFmtId="0" fontId="4" fillId="0" borderId="71" xfId="0" applyFont="1" applyBorder="1" applyAlignment="1"/>
    <xf numFmtId="0" fontId="4" fillId="0" borderId="72" xfId="0" applyFont="1" applyBorder="1" applyAlignment="1"/>
    <xf numFmtId="0" fontId="4" fillId="0" borderId="78" xfId="0" applyFont="1" applyBorder="1" applyAlignment="1"/>
    <xf numFmtId="0" fontId="4" fillId="0" borderId="61" xfId="0" applyFont="1" applyBorder="1" applyAlignment="1"/>
    <xf numFmtId="0" fontId="4" fillId="0" borderId="5" xfId="0" applyFont="1" applyBorder="1" applyAlignment="1"/>
    <xf numFmtId="0" fontId="4" fillId="0" borderId="0" xfId="0" applyFont="1" applyBorder="1" applyAlignment="1"/>
    <xf numFmtId="0" fontId="4" fillId="0" borderId="4" xfId="0" applyFont="1" applyBorder="1" applyAlignment="1"/>
    <xf numFmtId="0" fontId="4" fillId="0" borderId="75" xfId="0" applyFont="1" applyBorder="1" applyAlignment="1"/>
    <xf numFmtId="0" fontId="4" fillId="0" borderId="56" xfId="0" applyFont="1" applyBorder="1" applyAlignment="1"/>
    <xf numFmtId="0" fontId="4" fillId="0" borderId="74" xfId="0" applyFont="1" applyBorder="1" applyAlignment="1"/>
    <xf numFmtId="0" fontId="5" fillId="2" borderId="40" xfId="0" applyFont="1" applyFill="1" applyBorder="1" applyAlignment="1">
      <alignment horizontal="center" vertical="center" wrapText="1"/>
    </xf>
    <xf numFmtId="0" fontId="0" fillId="2" borderId="47" xfId="0" applyFill="1" applyBorder="1" applyAlignment="1">
      <alignment vertical="center" wrapText="1"/>
    </xf>
    <xf numFmtId="0" fontId="0" fillId="2" borderId="46" xfId="0" applyFill="1" applyBorder="1" applyAlignment="1">
      <alignment vertical="center" wrapText="1"/>
    </xf>
    <xf numFmtId="0" fontId="2" fillId="0" borderId="0" xfId="1" applyAlignment="1" applyProtection="1"/>
    <xf numFmtId="49" fontId="5" fillId="3" borderId="0" xfId="0" applyNumberFormat="1" applyFont="1" applyFill="1" applyBorder="1" applyAlignment="1">
      <alignment vertical="center"/>
    </xf>
    <xf numFmtId="0" fontId="9" fillId="0" borderId="35" xfId="0" applyFont="1" applyBorder="1" applyAlignment="1">
      <alignment horizontal="center" vertical="center" wrapText="1"/>
    </xf>
    <xf numFmtId="0" fontId="9" fillId="0" borderId="35" xfId="0" applyFont="1" applyBorder="1" applyAlignment="1">
      <alignment vertical="center" wrapText="1"/>
    </xf>
    <xf numFmtId="0" fontId="0" fillId="0" borderId="16" xfId="0" applyBorder="1"/>
    <xf numFmtId="0" fontId="9" fillId="0" borderId="13" xfId="0" applyFont="1" applyBorder="1" applyAlignment="1">
      <alignment horizontal="left" vertical="center" wrapText="1"/>
    </xf>
    <xf numFmtId="0" fontId="3" fillId="2" borderId="0" xfId="0" applyFont="1" applyFill="1" applyBorder="1" applyAlignment="1">
      <alignment horizontal="left" vertical="center" wrapText="1"/>
    </xf>
    <xf numFmtId="14" fontId="7" fillId="0" borderId="13" xfId="0" applyNumberFormat="1" applyFont="1" applyFill="1" applyBorder="1" applyAlignment="1">
      <alignment horizontal="left" vertical="center" wrapText="1"/>
    </xf>
    <xf numFmtId="0" fontId="3" fillId="5" borderId="39" xfId="0" applyFont="1" applyFill="1" applyBorder="1" applyAlignment="1">
      <alignment horizontal="center" vertical="center" wrapText="1"/>
    </xf>
    <xf numFmtId="0" fontId="0" fillId="0" borderId="51" xfId="0" applyFill="1" applyBorder="1" applyAlignment="1">
      <alignment vertical="center" wrapText="1"/>
    </xf>
    <xf numFmtId="0" fontId="0" fillId="0" borderId="51" xfId="0" applyFill="1" applyBorder="1" applyAlignment="1"/>
    <xf numFmtId="0" fontId="0" fillId="0" borderId="0" xfId="0" applyBorder="1" applyAlignment="1"/>
    <xf numFmtId="0" fontId="4" fillId="0" borderId="33" xfId="0" applyFont="1" applyFill="1" applyBorder="1" applyAlignment="1">
      <alignment horizontal="center" wrapText="1"/>
    </xf>
    <xf numFmtId="49" fontId="4" fillId="2" borderId="5" xfId="0" applyNumberFormat="1" applyFont="1" applyFill="1" applyBorder="1"/>
    <xf numFmtId="0" fontId="2" fillId="2" borderId="0" xfId="1" applyFill="1" applyAlignment="1" applyProtection="1"/>
    <xf numFmtId="0" fontId="9" fillId="0" borderId="5" xfId="0" applyFont="1" applyFill="1" applyBorder="1" applyAlignment="1">
      <alignment vertical="center" wrapText="1"/>
    </xf>
    <xf numFmtId="0" fontId="9" fillId="0" borderId="17" xfId="0" applyFont="1" applyFill="1" applyBorder="1" applyAlignment="1">
      <alignment horizontal="center" vertical="center" wrapText="1"/>
    </xf>
    <xf numFmtId="0" fontId="9" fillId="0" borderId="43" xfId="0" applyFont="1" applyFill="1" applyBorder="1" applyAlignment="1">
      <alignment horizontal="center" vertical="center" wrapText="1"/>
    </xf>
    <xf numFmtId="0" fontId="9" fillId="0" borderId="16" xfId="0" applyFont="1" applyFill="1" applyBorder="1" applyAlignment="1">
      <alignment horizontal="left" vertical="center" wrapText="1"/>
    </xf>
    <xf numFmtId="0" fontId="9" fillId="0" borderId="24" xfId="0" applyFont="1" applyFill="1" applyBorder="1" applyAlignment="1">
      <alignment horizontal="center" vertical="center" wrapText="1"/>
    </xf>
    <xf numFmtId="0" fontId="10" fillId="0" borderId="17" xfId="0" applyFont="1" applyFill="1" applyBorder="1" applyAlignment="1">
      <alignment horizontal="center" vertical="center" wrapText="1"/>
    </xf>
    <xf numFmtId="0" fontId="10" fillId="0" borderId="14" xfId="0" applyFont="1" applyFill="1" applyBorder="1" applyAlignment="1">
      <alignment horizontal="center" vertical="center" wrapText="1"/>
    </xf>
    <xf numFmtId="0" fontId="9" fillId="0" borderId="16" xfId="0" applyFont="1" applyFill="1" applyBorder="1" applyAlignment="1">
      <alignment horizontal="left" vertical="center" wrapText="1"/>
    </xf>
    <xf numFmtId="0" fontId="9" fillId="0" borderId="13" xfId="0" applyFont="1" applyFill="1" applyBorder="1" applyAlignment="1">
      <alignment horizontal="left" vertical="center" wrapText="1"/>
    </xf>
    <xf numFmtId="0" fontId="24" fillId="0" borderId="35" xfId="0" applyFont="1" applyFill="1" applyBorder="1" applyAlignment="1">
      <alignment horizontal="left" vertical="center" wrapText="1"/>
    </xf>
    <xf numFmtId="0" fontId="4" fillId="2" borderId="58" xfId="0" applyFont="1" applyFill="1" applyBorder="1" applyAlignment="1">
      <alignment horizontal="center"/>
    </xf>
    <xf numFmtId="49" fontId="5" fillId="0" borderId="0" xfId="0" applyNumberFormat="1" applyFont="1" applyFill="1" applyBorder="1" applyAlignment="1">
      <alignment horizontal="left" vertical="center"/>
    </xf>
    <xf numFmtId="0" fontId="0" fillId="0" borderId="0" xfId="0" applyFill="1" applyBorder="1" applyAlignment="1">
      <alignment horizontal="left"/>
    </xf>
    <xf numFmtId="49" fontId="5" fillId="3" borderId="5" xfId="0" applyNumberFormat="1" applyFont="1" applyFill="1" applyBorder="1" applyAlignment="1">
      <alignment horizontal="left" vertical="center"/>
    </xf>
    <xf numFmtId="0" fontId="4" fillId="11" borderId="5" xfId="0" applyFont="1" applyFill="1" applyBorder="1" applyAlignment="1">
      <alignment horizontal="left"/>
    </xf>
    <xf numFmtId="0" fontId="4" fillId="0" borderId="5" xfId="0" applyFont="1" applyFill="1" applyBorder="1" applyAlignment="1">
      <alignment horizontal="left"/>
    </xf>
    <xf numFmtId="0" fontId="4" fillId="3" borderId="5" xfId="0" applyFont="1" applyFill="1" applyBorder="1" applyAlignment="1">
      <alignment horizontal="left"/>
    </xf>
    <xf numFmtId="0" fontId="10" fillId="0" borderId="67" xfId="0" applyFont="1" applyFill="1" applyBorder="1" applyAlignment="1">
      <alignment horizontal="left" vertical="center" wrapText="1"/>
    </xf>
    <xf numFmtId="0" fontId="10" fillId="0" borderId="51" xfId="0" applyFont="1" applyFill="1" applyBorder="1" applyAlignment="1">
      <alignment horizontal="left" vertical="center" wrapText="1"/>
    </xf>
    <xf numFmtId="0" fontId="10" fillId="0" borderId="26" xfId="0" applyFont="1" applyFill="1" applyBorder="1" applyAlignment="1">
      <alignment horizontal="left" vertical="center" wrapText="1"/>
    </xf>
    <xf numFmtId="0" fontId="2" fillId="0" borderId="0" xfId="1" applyFill="1" applyAlignment="1" applyProtection="1"/>
    <xf numFmtId="3" fontId="0" fillId="0" borderId="36" xfId="0" applyNumberFormat="1" applyBorder="1"/>
    <xf numFmtId="3" fontId="0" fillId="0" borderId="62" xfId="0" applyNumberFormat="1" applyBorder="1"/>
    <xf numFmtId="3" fontId="0" fillId="0" borderId="73" xfId="0" applyNumberFormat="1" applyBorder="1"/>
    <xf numFmtId="3" fontId="0" fillId="0" borderId="66" xfId="0" applyNumberFormat="1" applyBorder="1"/>
    <xf numFmtId="3" fontId="1" fillId="0" borderId="36" xfId="0" applyNumberFormat="1" applyFont="1" applyBorder="1" applyAlignment="1">
      <alignment horizontal="right" vertical="center"/>
    </xf>
    <xf numFmtId="3" fontId="1" fillId="0" borderId="62" xfId="0" applyNumberFormat="1" applyFont="1" applyBorder="1" applyAlignment="1">
      <alignment horizontal="right" vertical="center"/>
    </xf>
    <xf numFmtId="14" fontId="4" fillId="2" borderId="15" xfId="0" applyNumberFormat="1" applyFont="1" applyFill="1" applyBorder="1" applyAlignment="1">
      <alignment horizontal="center" vertical="center"/>
    </xf>
    <xf numFmtId="3" fontId="0" fillId="0" borderId="36" xfId="0" applyNumberFormat="1" applyBorder="1" applyAlignment="1">
      <alignment horizontal="right"/>
    </xf>
    <xf numFmtId="3" fontId="0" fillId="0" borderId="62" xfId="0" applyNumberFormat="1" applyBorder="1" applyAlignment="1">
      <alignment horizontal="right"/>
    </xf>
    <xf numFmtId="3" fontId="0" fillId="0" borderId="66" xfId="0" applyNumberFormat="1" applyBorder="1" applyAlignment="1">
      <alignment horizontal="right"/>
    </xf>
    <xf numFmtId="3" fontId="0" fillId="0" borderId="37" xfId="0" applyNumberFormat="1" applyBorder="1" applyAlignment="1">
      <alignment horizontal="right"/>
    </xf>
    <xf numFmtId="3" fontId="0" fillId="0" borderId="71" xfId="0" applyNumberFormat="1" applyBorder="1" applyAlignment="1">
      <alignment horizontal="right"/>
    </xf>
    <xf numFmtId="3" fontId="0" fillId="0" borderId="61" xfId="0" applyNumberFormat="1" applyBorder="1" applyAlignment="1">
      <alignment horizontal="right"/>
    </xf>
    <xf numFmtId="3" fontId="0" fillId="0" borderId="73" xfId="0" applyNumberFormat="1" applyBorder="1" applyAlignment="1">
      <alignment horizontal="right"/>
    </xf>
    <xf numFmtId="3" fontId="9" fillId="0" borderId="7" xfId="0" applyNumberFormat="1" applyFont="1" applyFill="1" applyBorder="1" applyAlignment="1">
      <alignment horizontal="center" vertical="center" wrapText="1"/>
    </xf>
    <xf numFmtId="3" fontId="9" fillId="0" borderId="25" xfId="0" applyNumberFormat="1" applyFont="1" applyFill="1" applyBorder="1" applyAlignment="1">
      <alignment horizontal="center" vertical="center" wrapText="1"/>
    </xf>
    <xf numFmtId="3" fontId="10" fillId="0" borderId="36" xfId="0" applyNumberFormat="1" applyFont="1" applyFill="1" applyBorder="1" applyAlignment="1">
      <alignment horizontal="right" vertical="center" wrapText="1"/>
    </xf>
    <xf numFmtId="0" fontId="10" fillId="0" borderId="66" xfId="0" applyFont="1" applyFill="1" applyBorder="1" applyAlignment="1">
      <alignment horizontal="right" vertical="center" wrapText="1"/>
    </xf>
    <xf numFmtId="0" fontId="10" fillId="0" borderId="36" xfId="0" applyFont="1" applyFill="1" applyBorder="1" applyAlignment="1">
      <alignment horizontal="right" vertical="center" wrapText="1"/>
    </xf>
    <xf numFmtId="0" fontId="10" fillId="0" borderId="62" xfId="0" applyFont="1" applyFill="1" applyBorder="1" applyAlignment="1">
      <alignment horizontal="right" vertical="center" wrapText="1"/>
    </xf>
    <xf numFmtId="2" fontId="10" fillId="0" borderId="36" xfId="0" applyNumberFormat="1" applyFont="1" applyFill="1" applyBorder="1" applyAlignment="1">
      <alignment horizontal="right" vertical="center" wrapText="1"/>
    </xf>
    <xf numFmtId="3" fontId="10" fillId="0" borderId="62" xfId="0" applyNumberFormat="1" applyFont="1" applyFill="1" applyBorder="1" applyAlignment="1">
      <alignment horizontal="right" vertical="center" wrapText="1"/>
    </xf>
    <xf numFmtId="3" fontId="10" fillId="0" borderId="66" xfId="0" applyNumberFormat="1" applyFont="1" applyFill="1" applyBorder="1" applyAlignment="1">
      <alignment horizontal="right" vertical="center" wrapText="1"/>
    </xf>
    <xf numFmtId="0" fontId="10" fillId="0" borderId="26" xfId="0" applyFont="1" applyFill="1" applyBorder="1" applyAlignment="1">
      <alignment vertical="center" wrapText="1"/>
    </xf>
    <xf numFmtId="0" fontId="10" fillId="0" borderId="67" xfId="0" applyFont="1" applyFill="1" applyBorder="1" applyAlignment="1">
      <alignment vertical="center" wrapText="1"/>
    </xf>
    <xf numFmtId="0" fontId="10" fillId="0" borderId="36" xfId="0" applyFont="1" applyFill="1" applyBorder="1" applyAlignment="1">
      <alignment horizontal="left" vertical="center" wrapText="1"/>
    </xf>
    <xf numFmtId="0" fontId="10" fillId="0" borderId="66" xfId="0" applyFont="1" applyFill="1" applyBorder="1" applyAlignment="1">
      <alignment horizontal="left" vertical="center" wrapText="1"/>
    </xf>
    <xf numFmtId="0" fontId="10" fillId="0" borderId="62" xfId="0" applyFont="1" applyFill="1" applyBorder="1" applyAlignment="1">
      <alignment horizontal="left" vertical="center" wrapText="1"/>
    </xf>
    <xf numFmtId="49" fontId="5" fillId="0" borderId="0" xfId="0" applyNumberFormat="1" applyFont="1" applyFill="1" applyAlignment="1">
      <alignment horizontal="left"/>
    </xf>
    <xf numFmtId="14" fontId="16" fillId="2" borderId="9" xfId="0" applyNumberFormat="1" applyFont="1" applyFill="1" applyBorder="1" applyAlignment="1">
      <alignment horizontal="center" vertical="center" wrapText="1"/>
    </xf>
    <xf numFmtId="3" fontId="28" fillId="0" borderId="58" xfId="0" applyNumberFormat="1" applyFont="1" applyBorder="1" applyAlignment="1">
      <alignment vertical="center"/>
    </xf>
    <xf numFmtId="0" fontId="9" fillId="0" borderId="12" xfId="0" applyFont="1" applyFill="1" applyBorder="1" applyAlignment="1">
      <alignment horizontal="center" vertical="center" wrapText="1"/>
    </xf>
    <xf numFmtId="0" fontId="29" fillId="0" borderId="25" xfId="0" applyFont="1" applyFill="1" applyBorder="1" applyAlignment="1">
      <alignment horizontal="center" vertical="center" wrapText="1"/>
    </xf>
    <xf numFmtId="0" fontId="30" fillId="0" borderId="9" xfId="0" applyFont="1" applyFill="1" applyBorder="1" applyAlignment="1">
      <alignment vertical="center" wrapText="1"/>
    </xf>
    <xf numFmtId="3" fontId="10" fillId="0" borderId="80" xfId="0" applyNumberFormat="1" applyFont="1" applyFill="1" applyBorder="1" applyAlignment="1">
      <alignment vertical="center" wrapText="1"/>
    </xf>
    <xf numFmtId="3" fontId="10" fillId="0" borderId="60" xfId="0" applyNumberFormat="1" applyFont="1" applyFill="1" applyBorder="1" applyAlignment="1">
      <alignment vertical="center" wrapText="1"/>
    </xf>
    <xf numFmtId="3" fontId="10" fillId="0" borderId="39" xfId="0" applyNumberFormat="1" applyFont="1" applyFill="1" applyBorder="1" applyAlignment="1">
      <alignment vertical="center" wrapText="1"/>
    </xf>
    <xf numFmtId="3" fontId="29" fillId="0" borderId="9" xfId="0" applyNumberFormat="1" applyFont="1" applyFill="1" applyBorder="1" applyAlignment="1">
      <alignment vertical="center" wrapText="1"/>
    </xf>
    <xf numFmtId="0" fontId="27" fillId="0" borderId="21" xfId="0" applyFont="1" applyBorder="1"/>
    <xf numFmtId="3" fontId="10" fillId="0" borderId="69" xfId="0" applyNumberFormat="1" applyFont="1" applyFill="1" applyBorder="1" applyAlignment="1">
      <alignment vertical="center" wrapText="1"/>
    </xf>
    <xf numFmtId="3" fontId="10" fillId="0" borderId="68" xfId="0" applyNumberFormat="1" applyFont="1" applyFill="1" applyBorder="1" applyAlignment="1">
      <alignment vertical="center" wrapText="1"/>
    </xf>
    <xf numFmtId="3" fontId="10" fillId="0" borderId="40" xfId="0" applyNumberFormat="1" applyFont="1" applyFill="1" applyBorder="1" applyAlignment="1">
      <alignment vertical="center" wrapText="1"/>
    </xf>
    <xf numFmtId="3" fontId="29" fillId="0" borderId="21" xfId="0" applyNumberFormat="1" applyFont="1" applyFill="1" applyBorder="1" applyAlignment="1">
      <alignment vertical="center" wrapText="1"/>
    </xf>
    <xf numFmtId="3" fontId="0" fillId="0" borderId="0" xfId="0" applyNumberFormat="1" applyAlignment="1">
      <alignment horizontal="right"/>
    </xf>
    <xf numFmtId="3" fontId="0" fillId="0" borderId="0" xfId="0" applyNumberFormat="1" applyAlignment="1"/>
    <xf numFmtId="0" fontId="27" fillId="0" borderId="0" xfId="0" applyFont="1"/>
    <xf numFmtId="3" fontId="7" fillId="0" borderId="35" xfId="0" applyNumberFormat="1" applyFont="1" applyFill="1" applyBorder="1" applyAlignment="1">
      <alignment horizontal="right" vertical="center" wrapText="1"/>
    </xf>
    <xf numFmtId="3" fontId="7" fillId="0" borderId="16" xfId="0" applyNumberFormat="1" applyFont="1" applyFill="1" applyBorder="1" applyAlignment="1">
      <alignment horizontal="right" vertical="center" wrapText="1"/>
    </xf>
    <xf numFmtId="3" fontId="7" fillId="0" borderId="13" xfId="0" applyNumberFormat="1" applyFont="1" applyFill="1" applyBorder="1" applyAlignment="1">
      <alignment horizontal="right" vertical="center" wrapText="1"/>
    </xf>
    <xf numFmtId="3" fontId="7" fillId="0" borderId="19" xfId="0" applyNumberFormat="1" applyFont="1" applyFill="1" applyBorder="1" applyAlignment="1">
      <alignment horizontal="right" vertical="center" wrapText="1"/>
    </xf>
    <xf numFmtId="3" fontId="10" fillId="0" borderId="35" xfId="0" applyNumberFormat="1" applyFont="1" applyFill="1" applyBorder="1" applyAlignment="1">
      <alignment horizontal="right" vertical="center" wrapText="1"/>
    </xf>
    <xf numFmtId="3" fontId="10" fillId="0" borderId="16" xfId="0" applyNumberFormat="1" applyFont="1" applyFill="1" applyBorder="1" applyAlignment="1">
      <alignment horizontal="right" vertical="center" wrapText="1"/>
    </xf>
    <xf numFmtId="3" fontId="10" fillId="0" borderId="13" xfId="0" applyNumberFormat="1" applyFont="1" applyFill="1" applyBorder="1" applyAlignment="1">
      <alignment horizontal="right" vertical="center" wrapText="1"/>
    </xf>
    <xf numFmtId="3" fontId="10" fillId="0" borderId="32" xfId="0" applyNumberFormat="1" applyFont="1" applyFill="1" applyBorder="1" applyAlignment="1">
      <alignment horizontal="right" vertical="center" wrapText="1"/>
    </xf>
    <xf numFmtId="3" fontId="10" fillId="0" borderId="43" xfId="0" applyNumberFormat="1" applyFont="1" applyFill="1" applyBorder="1" applyAlignment="1">
      <alignment horizontal="right" vertical="center" wrapText="1"/>
    </xf>
    <xf numFmtId="3" fontId="10" fillId="0" borderId="41" xfId="0" applyNumberFormat="1" applyFont="1" applyFill="1" applyBorder="1" applyAlignment="1">
      <alignment horizontal="right" vertical="center" wrapText="1"/>
    </xf>
    <xf numFmtId="3" fontId="10" fillId="0" borderId="19" xfId="0" applyNumberFormat="1" applyFont="1" applyFill="1" applyBorder="1" applyAlignment="1">
      <alignment horizontal="right" vertical="center" wrapText="1"/>
    </xf>
    <xf numFmtId="3" fontId="10" fillId="0" borderId="45" xfId="0" applyNumberFormat="1" applyFont="1" applyFill="1" applyBorder="1" applyAlignment="1">
      <alignment horizontal="right" vertical="center" wrapText="1"/>
    </xf>
    <xf numFmtId="4" fontId="0" fillId="7" borderId="20" xfId="0" applyNumberFormat="1" applyFill="1" applyBorder="1"/>
    <xf numFmtId="4" fontId="0" fillId="7" borderId="18" xfId="0" applyNumberFormat="1" applyFill="1" applyBorder="1"/>
    <xf numFmtId="3" fontId="0" fillId="0" borderId="17" xfId="0" applyNumberFormat="1" applyFill="1" applyBorder="1"/>
    <xf numFmtId="3" fontId="0" fillId="0" borderId="15" xfId="0" applyNumberFormat="1" applyFill="1" applyBorder="1"/>
    <xf numFmtId="3" fontId="4" fillId="0" borderId="17" xfId="0" applyNumberFormat="1" applyFont="1" applyFill="1" applyBorder="1"/>
    <xf numFmtId="3" fontId="4" fillId="0" borderId="15" xfId="0" applyNumberFormat="1" applyFont="1" applyFill="1" applyBorder="1"/>
    <xf numFmtId="3" fontId="0" fillId="0" borderId="69" xfId="0" applyNumberFormat="1" applyFill="1" applyBorder="1"/>
    <xf numFmtId="3" fontId="0" fillId="0" borderId="40" xfId="0" applyNumberFormat="1" applyFill="1" applyBorder="1"/>
    <xf numFmtId="3" fontId="4" fillId="0" borderId="14" xfId="0" applyNumberFormat="1" applyFont="1" applyFill="1" applyBorder="1"/>
    <xf numFmtId="3" fontId="4" fillId="0" borderId="10" xfId="0" applyNumberFormat="1" applyFont="1" applyFill="1" applyBorder="1"/>
    <xf numFmtId="3" fontId="4" fillId="0" borderId="36" xfId="0" applyNumberFormat="1" applyFont="1" applyFill="1" applyBorder="1" applyAlignment="1">
      <alignment horizontal="right"/>
    </xf>
    <xf numFmtId="3" fontId="14" fillId="0" borderId="50" xfId="0" applyNumberFormat="1" applyFont="1" applyFill="1" applyBorder="1" applyAlignment="1">
      <alignment horizontal="right" vertical="center"/>
    </xf>
    <xf numFmtId="3" fontId="3" fillId="0" borderId="38" xfId="1" applyNumberFormat="1" applyFont="1" applyFill="1" applyBorder="1" applyAlignment="1" applyProtection="1">
      <alignment horizontal="right" vertical="center"/>
    </xf>
    <xf numFmtId="3" fontId="4" fillId="0" borderId="62" xfId="0" applyNumberFormat="1" applyFont="1" applyFill="1" applyBorder="1" applyAlignment="1">
      <alignment horizontal="right"/>
    </xf>
    <xf numFmtId="3" fontId="14" fillId="0" borderId="49" xfId="0" applyNumberFormat="1" applyFont="1" applyFill="1" applyBorder="1" applyAlignment="1">
      <alignment horizontal="right" vertical="center"/>
    </xf>
    <xf numFmtId="3" fontId="3" fillId="0" borderId="44" xfId="1" applyNumberFormat="1" applyFont="1" applyFill="1" applyBorder="1" applyAlignment="1" applyProtection="1">
      <alignment horizontal="right" vertical="center"/>
    </xf>
    <xf numFmtId="3" fontId="4" fillId="0" borderId="66" xfId="0" applyNumberFormat="1" applyFont="1" applyFill="1" applyBorder="1" applyAlignment="1">
      <alignment horizontal="right"/>
    </xf>
    <xf numFmtId="3" fontId="14" fillId="0" borderId="11" xfId="0" applyNumberFormat="1" applyFont="1" applyFill="1" applyBorder="1" applyAlignment="1">
      <alignment horizontal="right" vertical="center"/>
    </xf>
    <xf numFmtId="3" fontId="3" fillId="0" borderId="42" xfId="1" applyNumberFormat="1" applyFont="1" applyFill="1" applyBorder="1" applyAlignment="1" applyProtection="1">
      <alignment horizontal="right" vertical="center"/>
    </xf>
    <xf numFmtId="3" fontId="4" fillId="0" borderId="79" xfId="0" applyNumberFormat="1" applyFont="1" applyFill="1" applyBorder="1" applyAlignment="1">
      <alignment horizontal="right"/>
    </xf>
    <xf numFmtId="3" fontId="13" fillId="0" borderId="75" xfId="1" applyNumberFormat="1" applyFont="1" applyFill="1" applyBorder="1" applyAlignment="1" applyProtection="1">
      <alignment horizontal="right" vertical="center"/>
    </xf>
    <xf numFmtId="3" fontId="4" fillId="0" borderId="81" xfId="0" applyNumberFormat="1" applyFont="1" applyFill="1" applyBorder="1" applyAlignment="1">
      <alignment vertical="center" wrapText="1"/>
    </xf>
    <xf numFmtId="3" fontId="4" fillId="0" borderId="82" xfId="0" applyNumberFormat="1" applyFont="1" applyFill="1" applyBorder="1" applyAlignment="1">
      <alignment vertical="center" wrapText="1"/>
    </xf>
    <xf numFmtId="3" fontId="4" fillId="0" borderId="83" xfId="0" applyNumberFormat="1" applyFont="1" applyFill="1" applyBorder="1" applyAlignment="1">
      <alignment vertical="center" wrapText="1"/>
    </xf>
    <xf numFmtId="3" fontId="4" fillId="0" borderId="84" xfId="0" applyNumberFormat="1" applyFont="1" applyFill="1" applyBorder="1" applyAlignment="1">
      <alignment vertical="center" wrapText="1"/>
    </xf>
    <xf numFmtId="3" fontId="4" fillId="0" borderId="84" xfId="0" applyNumberFormat="1" applyFont="1" applyFill="1" applyBorder="1" applyAlignment="1">
      <alignment vertical="center"/>
    </xf>
    <xf numFmtId="3" fontId="4" fillId="0" borderId="83" xfId="0" applyNumberFormat="1" applyFont="1" applyFill="1" applyBorder="1" applyAlignment="1">
      <alignment vertical="center"/>
    </xf>
    <xf numFmtId="3" fontId="4" fillId="0" borderId="79" xfId="0" applyNumberFormat="1" applyFont="1" applyFill="1" applyBorder="1"/>
    <xf numFmtId="3" fontId="13" fillId="0" borderId="75" xfId="1" applyNumberFormat="1" applyFont="1" applyFill="1" applyBorder="1" applyAlignment="1" applyProtection="1">
      <alignment horizontal="center" vertical="center"/>
    </xf>
    <xf numFmtId="3" fontId="13" fillId="0" borderId="79" xfId="1" applyNumberFormat="1" applyFont="1" applyFill="1" applyBorder="1" applyAlignment="1" applyProtection="1">
      <alignment horizontal="center" vertical="center"/>
    </xf>
    <xf numFmtId="3" fontId="4" fillId="0" borderId="66" xfId="0" applyNumberFormat="1" applyFont="1" applyFill="1" applyBorder="1"/>
    <xf numFmtId="3" fontId="13" fillId="0" borderId="66" xfId="1" applyNumberFormat="1" applyFont="1" applyFill="1" applyBorder="1" applyAlignment="1" applyProtection="1">
      <alignment horizontal="center" vertical="center"/>
    </xf>
    <xf numFmtId="3" fontId="3" fillId="0" borderId="36" xfId="1" applyNumberFormat="1" applyFont="1" applyFill="1" applyBorder="1" applyAlignment="1" applyProtection="1">
      <alignment horizontal="right" vertical="center"/>
    </xf>
    <xf numFmtId="3" fontId="3" fillId="0" borderId="62" xfId="1" applyNumberFormat="1" applyFont="1" applyFill="1" applyBorder="1" applyAlignment="1" applyProtection="1">
      <alignment horizontal="right" vertical="center"/>
    </xf>
    <xf numFmtId="3" fontId="3" fillId="0" borderId="66" xfId="1" applyNumberFormat="1" applyFont="1" applyFill="1" applyBorder="1" applyAlignment="1" applyProtection="1">
      <alignment horizontal="right" vertical="center"/>
    </xf>
    <xf numFmtId="0" fontId="13" fillId="0" borderId="65" xfId="1" applyFont="1" applyFill="1" applyBorder="1" applyAlignment="1" applyProtection="1">
      <alignment horizontal="center" vertical="center"/>
    </xf>
    <xf numFmtId="3" fontId="13" fillId="0" borderId="36" xfId="1" applyNumberFormat="1" applyFont="1" applyFill="1" applyBorder="1" applyAlignment="1" applyProtection="1">
      <alignment horizontal="center" vertical="center"/>
    </xf>
    <xf numFmtId="0" fontId="9" fillId="0" borderId="16" xfId="0" applyFont="1" applyFill="1" applyBorder="1" applyAlignment="1">
      <alignment horizontal="center" vertical="center" wrapText="1"/>
    </xf>
    <xf numFmtId="0" fontId="9" fillId="0" borderId="16" xfId="0" applyFont="1" applyFill="1" applyBorder="1" applyAlignment="1">
      <alignment horizontal="left" vertical="center" wrapText="1"/>
    </xf>
    <xf numFmtId="3" fontId="14" fillId="0" borderId="56" xfId="0" applyNumberFormat="1" applyFont="1" applyFill="1" applyBorder="1" applyAlignment="1">
      <alignment horizontal="right" vertical="center"/>
    </xf>
    <xf numFmtId="0" fontId="9" fillId="0" borderId="16" xfId="0" applyFont="1" applyFill="1" applyBorder="1" applyAlignment="1">
      <alignment horizontal="right" vertical="center" wrapText="1"/>
    </xf>
    <xf numFmtId="3" fontId="9" fillId="0" borderId="16" xfId="0" applyNumberFormat="1" applyFont="1" applyFill="1" applyBorder="1" applyAlignment="1">
      <alignment vertical="center" wrapText="1"/>
    </xf>
    <xf numFmtId="0" fontId="6" fillId="0" borderId="0" xfId="10" applyBorder="1"/>
    <xf numFmtId="0" fontId="32" fillId="0" borderId="0" xfId="10" applyFont="1" applyFill="1" applyBorder="1"/>
    <xf numFmtId="0" fontId="33" fillId="0" borderId="0" xfId="10" applyFont="1" applyBorder="1"/>
    <xf numFmtId="0" fontId="10" fillId="0" borderId="0" xfId="9" applyFont="1" applyFill="1" applyBorder="1" applyAlignment="1">
      <alignment vertical="center"/>
    </xf>
    <xf numFmtId="0" fontId="6" fillId="0" borderId="0" xfId="10" applyBorder="1" applyAlignment="1"/>
    <xf numFmtId="0" fontId="18" fillId="0" borderId="0" xfId="9" applyFont="1" applyFill="1" applyBorder="1" applyAlignment="1">
      <alignment vertical="center"/>
    </xf>
    <xf numFmtId="0" fontId="4" fillId="0" borderId="0" xfId="9" applyFont="1" applyFill="1" applyBorder="1" applyAlignment="1"/>
    <xf numFmtId="0" fontId="4" fillId="0" borderId="0" xfId="9" applyFont="1" applyFill="1" applyBorder="1" applyAlignment="1">
      <alignment vertical="center"/>
    </xf>
    <xf numFmtId="0" fontId="9" fillId="0" borderId="16" xfId="0" applyFont="1" applyFill="1" applyBorder="1" applyAlignment="1">
      <alignment horizontal="left" vertical="center" wrapText="1"/>
    </xf>
    <xf numFmtId="0" fontId="9" fillId="0" borderId="16" xfId="0" applyFont="1" applyFill="1" applyBorder="1" applyAlignment="1">
      <alignment horizontal="center" vertical="center" wrapText="1"/>
    </xf>
    <xf numFmtId="0" fontId="9" fillId="0" borderId="16" xfId="0" applyFont="1" applyFill="1" applyBorder="1" applyAlignment="1">
      <alignment horizontal="left" vertical="center" wrapText="1"/>
    </xf>
    <xf numFmtId="4" fontId="10" fillId="0" borderId="62" xfId="0" applyNumberFormat="1" applyFont="1" applyFill="1" applyBorder="1" applyAlignment="1">
      <alignment horizontal="right" vertical="center" wrapText="1"/>
    </xf>
    <xf numFmtId="3" fontId="0" fillId="0" borderId="0" xfId="0" applyNumberFormat="1" applyFill="1" applyBorder="1"/>
    <xf numFmtId="3" fontId="0" fillId="0" borderId="62" xfId="0" applyNumberFormat="1" applyFont="1" applyFill="1" applyBorder="1"/>
    <xf numFmtId="3" fontId="0" fillId="0" borderId="71" xfId="0" applyNumberFormat="1" applyFont="1" applyFill="1" applyBorder="1" applyAlignment="1">
      <alignment horizontal="right"/>
    </xf>
    <xf numFmtId="3" fontId="0" fillId="0" borderId="62" xfId="0" applyNumberFormat="1" applyFont="1" applyFill="1" applyBorder="1" applyAlignment="1">
      <alignment horizontal="right"/>
    </xf>
    <xf numFmtId="3" fontId="0" fillId="0" borderId="62" xfId="0" applyNumberFormat="1" applyFill="1" applyBorder="1"/>
    <xf numFmtId="3" fontId="0" fillId="0" borderId="62" xfId="0" applyNumberFormat="1" applyFill="1" applyBorder="1" applyAlignment="1">
      <alignment horizontal="right"/>
    </xf>
    <xf numFmtId="3" fontId="27" fillId="0" borderId="62" xfId="0" applyNumberFormat="1" applyFont="1" applyFill="1" applyBorder="1"/>
    <xf numFmtId="3" fontId="27" fillId="0" borderId="62" xfId="0" applyNumberFormat="1" applyFont="1" applyFill="1" applyBorder="1" applyAlignment="1">
      <alignment horizontal="right"/>
    </xf>
    <xf numFmtId="49" fontId="3" fillId="0" borderId="72" xfId="0" applyNumberFormat="1" applyFont="1" applyFill="1" applyBorder="1" applyAlignment="1">
      <alignment horizontal="center" vertical="center" wrapText="1"/>
    </xf>
    <xf numFmtId="49" fontId="3" fillId="0" borderId="73" xfId="0" applyNumberFormat="1" applyFont="1" applyFill="1" applyBorder="1" applyAlignment="1">
      <alignment horizontal="center" vertical="center" wrapText="1"/>
    </xf>
    <xf numFmtId="3" fontId="1" fillId="0" borderId="66" xfId="0" applyNumberFormat="1" applyFont="1" applyBorder="1" applyAlignment="1">
      <alignment horizontal="right" vertical="center"/>
    </xf>
    <xf numFmtId="0" fontId="10" fillId="0" borderId="19" xfId="0" applyFont="1" applyFill="1" applyBorder="1" applyAlignment="1">
      <alignment horizontal="left" vertical="center" wrapText="1"/>
    </xf>
    <xf numFmtId="49" fontId="5" fillId="3" borderId="0" xfId="0" applyNumberFormat="1" applyFont="1" applyFill="1" applyAlignment="1">
      <alignment horizontal="left"/>
    </xf>
    <xf numFmtId="0" fontId="5" fillId="6" borderId="7" xfId="0" applyFont="1" applyFill="1" applyBorder="1" applyAlignment="1">
      <alignment horizontal="center" vertical="center" wrapText="1"/>
    </xf>
    <xf numFmtId="0" fontId="5" fillId="6" borderId="2" xfId="0" applyFont="1" applyFill="1" applyBorder="1" applyAlignment="1">
      <alignment horizontal="center" vertical="center" wrapText="1"/>
    </xf>
    <xf numFmtId="0" fontId="3" fillId="2" borderId="47" xfId="0" applyFont="1" applyFill="1" applyBorder="1" applyAlignment="1">
      <alignment horizontal="left" vertical="center" wrapText="1"/>
    </xf>
    <xf numFmtId="0" fontId="3" fillId="2" borderId="5" xfId="0" applyFont="1" applyFill="1" applyBorder="1" applyAlignment="1">
      <alignment horizontal="left" vertical="center" wrapText="1"/>
    </xf>
    <xf numFmtId="0" fontId="3" fillId="2" borderId="0" xfId="0" applyFont="1" applyFill="1" applyBorder="1" applyAlignment="1">
      <alignment horizontal="left" vertical="center" wrapText="1"/>
    </xf>
    <xf numFmtId="0" fontId="9" fillId="0" borderId="57" xfId="0" applyFont="1" applyFill="1" applyBorder="1" applyAlignment="1">
      <alignment horizontal="center" vertical="center" wrapText="1"/>
    </xf>
    <xf numFmtId="0" fontId="9" fillId="0" borderId="70" xfId="0" applyFont="1" applyFill="1" applyBorder="1" applyAlignment="1">
      <alignment horizontal="center" vertical="center" wrapText="1"/>
    </xf>
    <xf numFmtId="3" fontId="0" fillId="0" borderId="0" xfId="0" applyNumberFormat="1" applyBorder="1"/>
    <xf numFmtId="167" fontId="0" fillId="0" borderId="0" xfId="0" applyNumberFormat="1" applyAlignment="1"/>
    <xf numFmtId="0" fontId="9" fillId="0" borderId="16" xfId="0" applyFont="1" applyFill="1" applyBorder="1" applyAlignment="1">
      <alignment horizontal="center" vertical="center" wrapText="1"/>
    </xf>
    <xf numFmtId="0" fontId="10" fillId="5" borderId="40" xfId="0" applyFont="1" applyFill="1" applyBorder="1" applyAlignment="1">
      <alignment horizontal="center" vertical="center"/>
    </xf>
    <xf numFmtId="49" fontId="5" fillId="3" borderId="0" xfId="0" applyNumberFormat="1" applyFont="1" applyFill="1" applyAlignment="1">
      <alignment horizontal="left"/>
    </xf>
    <xf numFmtId="0" fontId="4" fillId="0" borderId="0" xfId="0" applyFont="1" applyBorder="1" applyAlignment="1">
      <alignment horizontal="center"/>
    </xf>
    <xf numFmtId="0" fontId="9" fillId="0" borderId="35" xfId="0" applyFont="1" applyFill="1" applyBorder="1" applyAlignment="1">
      <alignment horizontal="center" vertical="center" wrapText="1"/>
    </xf>
    <xf numFmtId="0" fontId="9" fillId="0" borderId="16" xfId="0" applyFont="1" applyFill="1" applyBorder="1" applyAlignment="1">
      <alignment horizontal="left" vertical="center" wrapText="1"/>
    </xf>
    <xf numFmtId="49" fontId="5" fillId="3" borderId="38" xfId="0" applyNumberFormat="1" applyFont="1" applyFill="1" applyBorder="1" applyAlignment="1">
      <alignment horizontal="left" vertical="center"/>
    </xf>
    <xf numFmtId="49" fontId="5" fillId="3" borderId="50" xfId="0" applyNumberFormat="1" applyFont="1" applyFill="1" applyBorder="1" applyAlignment="1">
      <alignment horizontal="left" vertical="center"/>
    </xf>
    <xf numFmtId="49" fontId="5" fillId="3" borderId="37" xfId="0" applyNumberFormat="1" applyFont="1" applyFill="1" applyBorder="1" applyAlignment="1">
      <alignment horizontal="left" vertical="center"/>
    </xf>
    <xf numFmtId="49" fontId="5" fillId="3" borderId="75" xfId="0" applyNumberFormat="1" applyFont="1" applyFill="1" applyBorder="1" applyAlignment="1">
      <alignment horizontal="left" vertical="center"/>
    </xf>
    <xf numFmtId="49" fontId="5" fillId="3" borderId="56" xfId="0" applyNumberFormat="1" applyFont="1" applyFill="1" applyBorder="1" applyAlignment="1">
      <alignment horizontal="left" vertical="center"/>
    </xf>
    <xf numFmtId="49" fontId="5" fillId="3" borderId="74" xfId="0" applyNumberFormat="1" applyFont="1" applyFill="1" applyBorder="1" applyAlignment="1">
      <alignment horizontal="left" vertical="center"/>
    </xf>
    <xf numFmtId="0" fontId="4" fillId="0" borderId="75" xfId="0" applyFont="1" applyBorder="1" applyAlignment="1">
      <alignment horizontal="center"/>
    </xf>
    <xf numFmtId="0" fontId="4" fillId="0" borderId="56" xfId="0" applyFont="1" applyBorder="1" applyAlignment="1">
      <alignment horizontal="center"/>
    </xf>
    <xf numFmtId="0" fontId="4" fillId="0" borderId="25" xfId="0" applyFont="1" applyFill="1" applyBorder="1" applyAlignment="1">
      <alignment horizontal="center" vertical="center" wrapText="1"/>
    </xf>
    <xf numFmtId="0" fontId="4" fillId="0" borderId="29" xfId="0" applyFont="1" applyFill="1" applyBorder="1" applyAlignment="1">
      <alignment horizontal="center" vertical="center" wrapText="1"/>
    </xf>
    <xf numFmtId="0" fontId="4" fillId="0" borderId="21" xfId="0" applyFont="1" applyFill="1" applyBorder="1" applyAlignment="1">
      <alignment horizontal="center" vertical="center" wrapText="1"/>
    </xf>
    <xf numFmtId="0" fontId="2" fillId="0" borderId="0" xfId="1" applyBorder="1" applyAlignment="1" applyProtection="1"/>
    <xf numFmtId="0" fontId="2" fillId="0" borderId="4" xfId="1" applyBorder="1" applyAlignment="1" applyProtection="1"/>
    <xf numFmtId="0" fontId="12" fillId="0" borderId="75" xfId="0" applyFont="1" applyFill="1" applyBorder="1" applyAlignment="1">
      <alignment horizontal="center"/>
    </xf>
    <xf numFmtId="0" fontId="12" fillId="0" borderId="56" xfId="0" applyFont="1" applyFill="1" applyBorder="1" applyAlignment="1">
      <alignment horizontal="center"/>
    </xf>
    <xf numFmtId="0" fontId="22" fillId="12" borderId="7" xfId="0" applyFont="1" applyFill="1" applyBorder="1" applyAlignment="1">
      <alignment horizontal="left"/>
    </xf>
    <xf numFmtId="0" fontId="2" fillId="0" borderId="2" xfId="1" applyBorder="1" applyAlignment="1" applyProtection="1"/>
    <xf numFmtId="0" fontId="2" fillId="0" borderId="1" xfId="1" applyBorder="1" applyAlignment="1" applyProtection="1"/>
    <xf numFmtId="49" fontId="5" fillId="3" borderId="8" xfId="0" applyNumberFormat="1" applyFont="1" applyFill="1" applyBorder="1" applyAlignment="1">
      <alignment horizontal="left" vertical="center"/>
    </xf>
    <xf numFmtId="49" fontId="5" fillId="3" borderId="7" xfId="0" applyNumberFormat="1" applyFont="1" applyFill="1" applyBorder="1" applyAlignment="1">
      <alignment horizontal="left" vertical="center"/>
    </xf>
    <xf numFmtId="49" fontId="5" fillId="3" borderId="6" xfId="0" applyNumberFormat="1" applyFont="1" applyFill="1" applyBorder="1" applyAlignment="1">
      <alignment horizontal="left" vertical="center"/>
    </xf>
    <xf numFmtId="49" fontId="5" fillId="3" borderId="0" xfId="0" applyNumberFormat="1" applyFont="1" applyFill="1" applyAlignment="1">
      <alignment horizontal="left"/>
    </xf>
    <xf numFmtId="0" fontId="4" fillId="0" borderId="2" xfId="0" applyFont="1" applyBorder="1" applyAlignment="1">
      <alignment horizontal="center"/>
    </xf>
    <xf numFmtId="0" fontId="5" fillId="6" borderId="8" xfId="0" applyFont="1" applyFill="1" applyBorder="1" applyAlignment="1">
      <alignment horizontal="center" vertical="center" wrapText="1"/>
    </xf>
    <xf numFmtId="0" fontId="5" fillId="6" borderId="7" xfId="0" applyFont="1" applyFill="1" applyBorder="1" applyAlignment="1">
      <alignment horizontal="center" vertical="center" wrapText="1"/>
    </xf>
    <xf numFmtId="0" fontId="5" fillId="6" borderId="3" xfId="0" applyFont="1" applyFill="1" applyBorder="1" applyAlignment="1">
      <alignment horizontal="center" vertical="center" wrapText="1"/>
    </xf>
    <xf numFmtId="0" fontId="5" fillId="6" borderId="2" xfId="0" applyFont="1" applyFill="1" applyBorder="1" applyAlignment="1">
      <alignment horizontal="center" vertical="center" wrapText="1"/>
    </xf>
    <xf numFmtId="0" fontId="5" fillId="6" borderId="12" xfId="0" applyFont="1" applyFill="1" applyBorder="1" applyAlignment="1">
      <alignment horizontal="center" vertical="center" wrapText="1"/>
    </xf>
    <xf numFmtId="0" fontId="5" fillId="6" borderId="40" xfId="0" applyFont="1" applyFill="1" applyBorder="1" applyAlignment="1">
      <alignment horizontal="center" vertical="center" wrapText="1"/>
    </xf>
    <xf numFmtId="0" fontId="3" fillId="2" borderId="48" xfId="0" applyFont="1" applyFill="1" applyBorder="1" applyAlignment="1">
      <alignment horizontal="left" vertical="center" wrapText="1"/>
    </xf>
    <xf numFmtId="0" fontId="3" fillId="2" borderId="47" xfId="0" applyFont="1" applyFill="1" applyBorder="1" applyAlignment="1">
      <alignment horizontal="left" vertical="center" wrapText="1"/>
    </xf>
    <xf numFmtId="0" fontId="3" fillId="2" borderId="46" xfId="0" applyFont="1" applyFill="1" applyBorder="1" applyAlignment="1">
      <alignment horizontal="left" vertical="center" wrapText="1"/>
    </xf>
    <xf numFmtId="0" fontId="9" fillId="0" borderId="48" xfId="0" applyFont="1" applyFill="1" applyBorder="1" applyAlignment="1">
      <alignment horizontal="left" vertical="center" wrapText="1"/>
    </xf>
    <xf numFmtId="0" fontId="9" fillId="0" borderId="47" xfId="0" applyFont="1" applyFill="1" applyBorder="1" applyAlignment="1">
      <alignment horizontal="left" vertical="center" wrapText="1"/>
    </xf>
    <xf numFmtId="0" fontId="9" fillId="0" borderId="46" xfId="0" applyFont="1" applyFill="1" applyBorder="1" applyAlignment="1">
      <alignment horizontal="left" vertical="center" wrapText="1"/>
    </xf>
    <xf numFmtId="0" fontId="9" fillId="0" borderId="38" xfId="0" applyFont="1" applyFill="1" applyBorder="1" applyAlignment="1">
      <alignment horizontal="left" vertical="center" wrapText="1"/>
    </xf>
    <xf numFmtId="0" fontId="9" fillId="0" borderId="45" xfId="0" applyFont="1" applyFill="1" applyBorder="1" applyAlignment="1">
      <alignment horizontal="left" vertical="center" wrapText="1"/>
    </xf>
    <xf numFmtId="0" fontId="10" fillId="5" borderId="12" xfId="0" applyFont="1" applyFill="1" applyBorder="1" applyAlignment="1">
      <alignment horizontal="center" vertical="center"/>
    </xf>
    <xf numFmtId="0" fontId="10" fillId="5" borderId="34" xfId="0" applyFont="1" applyFill="1" applyBorder="1" applyAlignment="1">
      <alignment horizontal="center" vertical="center"/>
    </xf>
    <xf numFmtId="0" fontId="10" fillId="5" borderId="40" xfId="0" applyFont="1" applyFill="1" applyBorder="1" applyAlignment="1">
      <alignment horizontal="center" vertical="center"/>
    </xf>
    <xf numFmtId="0" fontId="9" fillId="0" borderId="44" xfId="0" applyFont="1" applyFill="1" applyBorder="1" applyAlignment="1">
      <alignment horizontal="left" vertical="center" wrapText="1"/>
    </xf>
    <xf numFmtId="0" fontId="9" fillId="0" borderId="43" xfId="0" applyFont="1" applyFill="1" applyBorder="1" applyAlignment="1">
      <alignment horizontal="left" vertical="center" wrapText="1"/>
    </xf>
    <xf numFmtId="0" fontId="9" fillId="0" borderId="42" xfId="0" applyFont="1" applyFill="1" applyBorder="1" applyAlignment="1">
      <alignment horizontal="left" vertical="center" wrapText="1"/>
    </xf>
    <xf numFmtId="0" fontId="9" fillId="0" borderId="41" xfId="0" applyFont="1" applyFill="1" applyBorder="1" applyAlignment="1">
      <alignment horizontal="left" vertical="center" wrapText="1"/>
    </xf>
    <xf numFmtId="0" fontId="4" fillId="0" borderId="25" xfId="0" applyFont="1" applyFill="1" applyBorder="1" applyAlignment="1">
      <alignment horizontal="center" vertical="center"/>
    </xf>
    <xf numFmtId="0" fontId="0" fillId="0" borderId="29" xfId="0" applyFill="1" applyBorder="1" applyAlignment="1">
      <alignment horizontal="center" vertical="center"/>
    </xf>
    <xf numFmtId="0" fontId="0" fillId="0" borderId="21" xfId="0" applyFill="1" applyBorder="1" applyAlignment="1">
      <alignment horizontal="center" vertical="center"/>
    </xf>
    <xf numFmtId="0" fontId="9" fillId="0" borderId="50" xfId="0" applyFont="1" applyFill="1" applyBorder="1" applyAlignment="1">
      <alignment horizontal="left" vertical="center" wrapText="1"/>
    </xf>
    <xf numFmtId="0" fontId="9" fillId="0" borderId="49" xfId="0" applyFont="1" applyFill="1" applyBorder="1" applyAlignment="1">
      <alignment horizontal="left" vertical="center" wrapText="1"/>
    </xf>
    <xf numFmtId="0" fontId="9" fillId="0" borderId="11" xfId="0" applyFont="1" applyFill="1" applyBorder="1" applyAlignment="1">
      <alignment horizontal="left" vertical="center" wrapText="1"/>
    </xf>
    <xf numFmtId="0" fontId="0" fillId="0" borderId="34" xfId="0" applyBorder="1" applyAlignment="1">
      <alignment horizontal="center" vertical="center"/>
    </xf>
    <xf numFmtId="0" fontId="0" fillId="0" borderId="40" xfId="0" applyBorder="1" applyAlignment="1">
      <alignment horizontal="center" vertical="center"/>
    </xf>
    <xf numFmtId="0" fontId="4" fillId="0" borderId="38" xfId="0" applyFont="1" applyFill="1" applyBorder="1" applyAlignment="1">
      <alignment vertical="center"/>
    </xf>
    <xf numFmtId="0" fontId="0" fillId="0" borderId="50" xfId="0" applyFill="1" applyBorder="1" applyAlignment="1">
      <alignment vertical="center"/>
    </xf>
    <xf numFmtId="49" fontId="7" fillId="0" borderId="52" xfId="0" applyNumberFormat="1" applyFont="1" applyFill="1" applyBorder="1" applyAlignment="1">
      <alignment horizontal="left" vertical="center" wrapText="1"/>
    </xf>
    <xf numFmtId="0" fontId="0" fillId="0" borderId="58" xfId="0" applyFill="1" applyBorder="1" applyAlignment="1">
      <alignment horizontal="left" vertical="center" wrapText="1"/>
    </xf>
    <xf numFmtId="0" fontId="7" fillId="0" borderId="22" xfId="0" applyFont="1" applyFill="1" applyBorder="1" applyAlignment="1">
      <alignment horizontal="left" vertical="center" wrapText="1"/>
    </xf>
    <xf numFmtId="0" fontId="0" fillId="0" borderId="55" xfId="0" applyFill="1" applyBorder="1" applyAlignment="1">
      <alignment horizontal="left" vertical="center" wrapText="1"/>
    </xf>
    <xf numFmtId="0" fontId="9" fillId="0" borderId="25" xfId="0" applyFont="1" applyFill="1" applyBorder="1" applyAlignment="1">
      <alignment horizontal="center" vertical="center" wrapText="1"/>
    </xf>
    <xf numFmtId="0" fontId="0" fillId="0" borderId="29" xfId="0" applyFill="1" applyBorder="1" applyAlignment="1">
      <alignment vertical="center" wrapText="1"/>
    </xf>
    <xf numFmtId="0" fontId="0" fillId="0" borderId="21" xfId="0" applyFill="1" applyBorder="1" applyAlignment="1">
      <alignment vertical="center" wrapText="1"/>
    </xf>
    <xf numFmtId="0" fontId="0" fillId="0" borderId="16" xfId="0" applyFill="1" applyBorder="1" applyAlignment="1">
      <alignment horizontal="center"/>
    </xf>
    <xf numFmtId="0" fontId="0" fillId="0" borderId="15" xfId="0" applyFill="1" applyBorder="1" applyAlignment="1">
      <alignment horizontal="center"/>
    </xf>
    <xf numFmtId="0" fontId="9" fillId="0" borderId="17" xfId="0" applyFont="1" applyFill="1" applyBorder="1" applyAlignment="1">
      <alignment horizontal="center" vertical="center" wrapText="1"/>
    </xf>
    <xf numFmtId="0" fontId="9" fillId="0" borderId="16" xfId="0" applyFont="1" applyFill="1" applyBorder="1" applyAlignment="1">
      <alignment horizontal="center" vertical="center" wrapText="1"/>
    </xf>
    <xf numFmtId="0" fontId="9" fillId="0" borderId="15" xfId="0" applyFont="1" applyFill="1" applyBorder="1" applyAlignment="1">
      <alignment horizontal="center" vertical="center" wrapText="1"/>
    </xf>
    <xf numFmtId="0" fontId="10" fillId="0" borderId="20" xfId="0" applyFont="1" applyFill="1" applyBorder="1" applyAlignment="1">
      <alignment horizontal="center" vertical="center" wrapText="1"/>
    </xf>
    <xf numFmtId="0" fontId="0" fillId="0" borderId="24" xfId="0" applyFill="1" applyBorder="1" applyAlignment="1">
      <alignment vertical="center" wrapText="1"/>
    </xf>
    <xf numFmtId="0" fontId="9" fillId="0" borderId="30" xfId="0" applyFont="1" applyFill="1" applyBorder="1" applyAlignment="1">
      <alignment horizontal="center" vertical="center" wrapText="1"/>
    </xf>
    <xf numFmtId="0" fontId="9" fillId="0" borderId="32" xfId="0" applyFont="1" applyFill="1" applyBorder="1" applyAlignment="1">
      <alignment horizontal="center" vertical="center" wrapText="1"/>
    </xf>
    <xf numFmtId="0" fontId="9" fillId="0" borderId="31" xfId="0" applyFont="1" applyFill="1" applyBorder="1" applyAlignment="1">
      <alignment horizontal="center" vertical="center" wrapText="1"/>
    </xf>
    <xf numFmtId="0" fontId="9" fillId="0" borderId="28" xfId="0" applyFont="1" applyFill="1" applyBorder="1" applyAlignment="1">
      <alignment horizontal="center" vertical="center" wrapText="1"/>
    </xf>
    <xf numFmtId="0" fontId="10" fillId="0" borderId="19" xfId="0" applyFont="1" applyFill="1" applyBorder="1" applyAlignment="1">
      <alignment horizontal="left" vertical="center" wrapText="1"/>
    </xf>
    <xf numFmtId="0" fontId="10" fillId="0" borderId="23" xfId="0" applyFont="1" applyFill="1" applyBorder="1" applyAlignment="1">
      <alignment horizontal="left" vertical="center" wrapText="1"/>
    </xf>
    <xf numFmtId="0" fontId="10" fillId="0" borderId="17" xfId="0" applyFont="1" applyFill="1" applyBorder="1" applyAlignment="1">
      <alignment horizontal="left" vertical="center" wrapText="1"/>
    </xf>
    <xf numFmtId="0" fontId="0" fillId="0" borderId="16" xfId="0" applyFill="1" applyBorder="1" applyAlignment="1"/>
    <xf numFmtId="0" fontId="0" fillId="0" borderId="16" xfId="0" applyFill="1" applyBorder="1" applyAlignment="1">
      <alignment vertical="center" wrapText="1"/>
    </xf>
    <xf numFmtId="0" fontId="0" fillId="0" borderId="17" xfId="0" applyFill="1" applyBorder="1" applyAlignment="1">
      <alignment vertical="center" wrapText="1"/>
    </xf>
    <xf numFmtId="0" fontId="9" fillId="0" borderId="3" xfId="0" applyFont="1" applyFill="1" applyBorder="1" applyAlignment="1">
      <alignment horizontal="left" vertical="center" wrapText="1"/>
    </xf>
    <xf numFmtId="0" fontId="0" fillId="0" borderId="2" xfId="0" applyFill="1" applyBorder="1" applyAlignment="1">
      <alignment vertical="center"/>
    </xf>
    <xf numFmtId="0" fontId="0" fillId="0" borderId="28" xfId="0" applyFill="1" applyBorder="1" applyAlignment="1">
      <alignment vertical="center"/>
    </xf>
    <xf numFmtId="0" fontId="0" fillId="4" borderId="20" xfId="0" applyFill="1" applyBorder="1" applyAlignment="1">
      <alignment horizontal="center" vertical="center" wrapText="1"/>
    </xf>
    <xf numFmtId="0" fontId="0" fillId="4" borderId="19" xfId="0" applyFill="1" applyBorder="1" applyAlignment="1">
      <alignment horizontal="center" vertical="center" wrapText="1"/>
    </xf>
    <xf numFmtId="0" fontId="0" fillId="4" borderId="18" xfId="0" applyFill="1" applyBorder="1" applyAlignment="1">
      <alignment horizontal="center" vertical="center" wrapText="1"/>
    </xf>
    <xf numFmtId="0" fontId="4" fillId="0" borderId="17"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4" fillId="0" borderId="15" xfId="0" applyFont="1" applyFill="1" applyBorder="1" applyAlignment="1">
      <alignment horizontal="center" vertical="center" wrapText="1"/>
    </xf>
    <xf numFmtId="0" fontId="0" fillId="0" borderId="16" xfId="0" applyFill="1" applyBorder="1" applyAlignment="1">
      <alignment horizontal="center" vertical="center" wrapText="1"/>
    </xf>
    <xf numFmtId="0" fontId="0" fillId="0" borderId="15" xfId="0" applyFill="1" applyBorder="1" applyAlignment="1">
      <alignment horizontal="center" vertical="center" wrapText="1"/>
    </xf>
    <xf numFmtId="0" fontId="4" fillId="4" borderId="17" xfId="0" applyFont="1" applyFill="1" applyBorder="1" applyAlignment="1">
      <alignment horizontal="center"/>
    </xf>
    <xf numFmtId="0" fontId="4" fillId="4" borderId="16" xfId="0" applyFont="1" applyFill="1" applyBorder="1" applyAlignment="1">
      <alignment horizontal="center"/>
    </xf>
    <xf numFmtId="0" fontId="4" fillId="4" borderId="15" xfId="0" applyFont="1" applyFill="1" applyBorder="1" applyAlignment="1">
      <alignment horizontal="center"/>
    </xf>
    <xf numFmtId="0" fontId="4" fillId="0" borderId="17" xfId="0" applyFont="1" applyFill="1" applyBorder="1" applyAlignment="1">
      <alignment horizontal="center"/>
    </xf>
    <xf numFmtId="0" fontId="4" fillId="0" borderId="16" xfId="0" applyFont="1" applyFill="1" applyBorder="1" applyAlignment="1">
      <alignment horizontal="center"/>
    </xf>
    <xf numFmtId="0" fontId="4" fillId="0" borderId="15" xfId="0" applyFont="1" applyFill="1" applyBorder="1" applyAlignment="1">
      <alignment horizontal="center"/>
    </xf>
    <xf numFmtId="0" fontId="4" fillId="4" borderId="44" xfId="0" applyFont="1" applyFill="1" applyBorder="1" applyAlignment="1">
      <alignment horizontal="center"/>
    </xf>
    <xf numFmtId="0" fontId="4" fillId="4" borderId="49" xfId="0" applyFont="1" applyFill="1" applyBorder="1" applyAlignment="1">
      <alignment horizontal="center"/>
    </xf>
    <xf numFmtId="0" fontId="4" fillId="4" borderId="71" xfId="0" applyFont="1" applyFill="1" applyBorder="1" applyAlignment="1">
      <alignment horizontal="center"/>
    </xf>
    <xf numFmtId="49" fontId="5" fillId="6" borderId="0" xfId="0" applyNumberFormat="1" applyFont="1" applyFill="1" applyAlignment="1">
      <alignment horizontal="center" vertical="center"/>
    </xf>
    <xf numFmtId="49" fontId="5" fillId="6" borderId="2" xfId="0" applyNumberFormat="1" applyFont="1" applyFill="1" applyBorder="1" applyAlignment="1">
      <alignment horizontal="center" vertical="center"/>
    </xf>
    <xf numFmtId="49" fontId="5" fillId="6" borderId="58" xfId="0" applyNumberFormat="1" applyFont="1" applyFill="1" applyBorder="1" applyAlignment="1">
      <alignment horizontal="center" vertical="center" wrapText="1"/>
    </xf>
    <xf numFmtId="49" fontId="5" fillId="6" borderId="59" xfId="0" applyNumberFormat="1" applyFont="1" applyFill="1" applyBorder="1" applyAlignment="1">
      <alignment horizontal="center" vertical="center" wrapText="1"/>
    </xf>
    <xf numFmtId="49" fontId="5" fillId="0" borderId="0" xfId="0" applyNumberFormat="1" applyFont="1" applyFill="1" applyAlignment="1">
      <alignment horizontal="center"/>
    </xf>
    <xf numFmtId="0" fontId="0" fillId="0" borderId="40" xfId="0" applyBorder="1" applyAlignment="1"/>
    <xf numFmtId="0" fontId="0" fillId="0" borderId="50" xfId="0" applyBorder="1" applyAlignment="1"/>
    <xf numFmtId="0" fontId="0" fillId="0" borderId="45" xfId="0" applyBorder="1" applyAlignment="1"/>
    <xf numFmtId="0" fontId="3" fillId="2" borderId="48" xfId="0" applyFont="1" applyFill="1" applyBorder="1" applyAlignment="1">
      <alignment horizontal="center" vertical="center" wrapText="1"/>
    </xf>
    <xf numFmtId="0" fontId="0" fillId="0" borderId="47" xfId="0" applyBorder="1" applyAlignment="1">
      <alignment horizontal="center" vertical="center" wrapText="1"/>
    </xf>
    <xf numFmtId="0" fontId="0" fillId="0" borderId="46" xfId="0" applyBorder="1" applyAlignment="1">
      <alignment horizontal="center"/>
    </xf>
    <xf numFmtId="0" fontId="10" fillId="0" borderId="44" xfId="0" applyFont="1" applyFill="1" applyBorder="1" applyAlignment="1">
      <alignment horizontal="left" vertical="center" wrapText="1"/>
    </xf>
    <xf numFmtId="0" fontId="0" fillId="0" borderId="49" xfId="0" applyBorder="1" applyAlignment="1"/>
    <xf numFmtId="0" fontId="0" fillId="0" borderId="43" xfId="0" applyBorder="1" applyAlignment="1"/>
    <xf numFmtId="0" fontId="9" fillId="0" borderId="42" xfId="0" applyFont="1" applyFill="1" applyBorder="1" applyAlignment="1">
      <alignment horizontal="center" vertical="center" wrapText="1"/>
    </xf>
    <xf numFmtId="0" fontId="0" fillId="0" borderId="11" xfId="0" applyFill="1" applyBorder="1" applyAlignment="1">
      <alignment horizontal="center"/>
    </xf>
    <xf numFmtId="0" fontId="3" fillId="0" borderId="9" xfId="0" applyFont="1" applyFill="1" applyBorder="1" applyAlignment="1">
      <alignment horizontal="center" vertical="center" wrapText="1"/>
    </xf>
    <xf numFmtId="0" fontId="0" fillId="0" borderId="9" xfId="0" applyBorder="1" applyAlignment="1">
      <alignment horizontal="center" vertical="center" wrapText="1"/>
    </xf>
    <xf numFmtId="0" fontId="4" fillId="0" borderId="9" xfId="0" applyFont="1" applyBorder="1" applyAlignment="1">
      <alignment horizontal="center" vertical="center" wrapText="1"/>
    </xf>
    <xf numFmtId="0" fontId="4" fillId="0" borderId="48" xfId="0" applyFont="1" applyBorder="1" applyAlignment="1">
      <alignment horizontal="center" vertical="center" wrapText="1"/>
    </xf>
    <xf numFmtId="0" fontId="3" fillId="2" borderId="8" xfId="0" applyFont="1" applyFill="1" applyBorder="1" applyAlignment="1">
      <alignment horizontal="left" vertical="center" wrapText="1"/>
    </xf>
    <xf numFmtId="0" fontId="0" fillId="0" borderId="7" xfId="0" applyBorder="1" applyAlignment="1">
      <alignment horizontal="left" vertical="center" wrapText="1"/>
    </xf>
    <xf numFmtId="0" fontId="0" fillId="0" borderId="53" xfId="0" applyBorder="1" applyAlignment="1"/>
    <xf numFmtId="0" fontId="3" fillId="2" borderId="52" xfId="0" applyFont="1" applyFill="1" applyBorder="1" applyAlignment="1">
      <alignment horizontal="left" vertical="center" wrapText="1"/>
    </xf>
    <xf numFmtId="0" fontId="3" fillId="5" borderId="12" xfId="0" applyFont="1" applyFill="1" applyBorder="1" applyAlignment="1">
      <alignment horizontal="left" vertical="center" wrapText="1"/>
    </xf>
    <xf numFmtId="0" fontId="0" fillId="0" borderId="34" xfId="0" applyBorder="1" applyAlignment="1">
      <alignment vertical="center"/>
    </xf>
    <xf numFmtId="0" fontId="0" fillId="0" borderId="40" xfId="0" applyBorder="1" applyAlignment="1">
      <alignment vertical="center"/>
    </xf>
    <xf numFmtId="49" fontId="5" fillId="3" borderId="0" xfId="0" applyNumberFormat="1" applyFont="1" applyFill="1" applyAlignment="1">
      <alignment horizontal="left" vertical="center"/>
    </xf>
    <xf numFmtId="0" fontId="0" fillId="0" borderId="7" xfId="0" applyBorder="1" applyAlignment="1">
      <alignment horizontal="center" vertical="center" wrapText="1"/>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7" fillId="0" borderId="70" xfId="0" applyFont="1" applyFill="1" applyBorder="1" applyAlignment="1">
      <alignment horizontal="center" vertical="center" wrapText="1"/>
    </xf>
    <xf numFmtId="0" fontId="7" fillId="0" borderId="35" xfId="0" applyFont="1" applyFill="1" applyBorder="1" applyAlignment="1">
      <alignment horizontal="center" vertical="center" wrapText="1"/>
    </xf>
    <xf numFmtId="49" fontId="5" fillId="3" borderId="0" xfId="0" applyNumberFormat="1" applyFont="1" applyFill="1" applyAlignment="1">
      <alignment horizontal="left" vertical="top"/>
    </xf>
    <xf numFmtId="0" fontId="7" fillId="7" borderId="70" xfId="0" applyFont="1" applyFill="1" applyBorder="1" applyAlignment="1">
      <alignment horizontal="center" vertical="center" wrapText="1"/>
    </xf>
    <xf numFmtId="0" fontId="7" fillId="7" borderId="35" xfId="0" applyFont="1" applyFill="1" applyBorder="1" applyAlignment="1">
      <alignment horizontal="center" vertical="center" wrapText="1"/>
    </xf>
    <xf numFmtId="0" fontId="5" fillId="6" borderId="18" xfId="0" applyFont="1" applyFill="1" applyBorder="1" applyAlignment="1">
      <alignment horizontal="center" vertical="center" wrapText="1"/>
    </xf>
    <xf numFmtId="0" fontId="5" fillId="6" borderId="15" xfId="0" applyFont="1" applyFill="1" applyBorder="1" applyAlignment="1">
      <alignment horizontal="center" vertical="center" wrapText="1"/>
    </xf>
    <xf numFmtId="0" fontId="5" fillId="6" borderId="5" xfId="0" applyFont="1" applyFill="1" applyBorder="1" applyAlignment="1">
      <alignment horizontal="center" vertical="center" wrapText="1"/>
    </xf>
    <xf numFmtId="0" fontId="5" fillId="6" borderId="0" xfId="0" applyFont="1" applyFill="1" applyBorder="1" applyAlignment="1">
      <alignment horizontal="center" vertical="center" wrapText="1"/>
    </xf>
    <xf numFmtId="0" fontId="3" fillId="2" borderId="3" xfId="0" applyFont="1" applyFill="1" applyBorder="1" applyAlignment="1">
      <alignment horizontal="left" vertical="center" wrapText="1"/>
    </xf>
    <xf numFmtId="0" fontId="0" fillId="0" borderId="2" xfId="0" applyBorder="1" applyAlignment="1"/>
    <xf numFmtId="0" fontId="0" fillId="0" borderId="28" xfId="0" applyBorder="1" applyAlignment="1"/>
    <xf numFmtId="0" fontId="3" fillId="2" borderId="59" xfId="0" applyFont="1" applyFill="1" applyBorder="1" applyAlignment="1">
      <alignment horizontal="left" vertical="center" wrapText="1"/>
    </xf>
    <xf numFmtId="0" fontId="0" fillId="0" borderId="2" xfId="0" applyBorder="1" applyAlignment="1">
      <alignment horizontal="left"/>
    </xf>
    <xf numFmtId="0" fontId="0" fillId="0" borderId="28" xfId="0" applyBorder="1" applyAlignment="1">
      <alignment horizontal="left"/>
    </xf>
    <xf numFmtId="0" fontId="7" fillId="0" borderId="57" xfId="0" applyFont="1" applyFill="1" applyBorder="1" applyAlignment="1">
      <alignment horizontal="center" vertical="center" wrapText="1"/>
    </xf>
    <xf numFmtId="0" fontId="7" fillId="0" borderId="77" xfId="0" applyFont="1" applyFill="1" applyBorder="1" applyAlignment="1">
      <alignment horizontal="center" vertical="center" wrapText="1"/>
    </xf>
    <xf numFmtId="0" fontId="10" fillId="5" borderId="52" xfId="0" applyFont="1" applyFill="1" applyBorder="1" applyAlignment="1">
      <alignment horizontal="center" vertical="center"/>
    </xf>
    <xf numFmtId="0" fontId="10" fillId="5" borderId="58" xfId="0" applyFont="1" applyFill="1" applyBorder="1" applyAlignment="1">
      <alignment horizontal="center" vertical="center"/>
    </xf>
    <xf numFmtId="0" fontId="7" fillId="0" borderId="26" xfId="0" applyFont="1" applyFill="1" applyBorder="1" applyAlignment="1">
      <alignment horizontal="center" vertical="center" wrapText="1"/>
    </xf>
    <xf numFmtId="0" fontId="1" fillId="0" borderId="45" xfId="0" applyFont="1" applyFill="1" applyBorder="1" applyAlignment="1">
      <alignment horizontal="center" vertical="center" wrapText="1"/>
    </xf>
    <xf numFmtId="0" fontId="7" fillId="0" borderId="45" xfId="0" applyFont="1" applyFill="1" applyBorder="1" applyAlignment="1">
      <alignment horizontal="center" vertical="center" wrapText="1"/>
    </xf>
    <xf numFmtId="0" fontId="0" fillId="4" borderId="34" xfId="0" applyFill="1" applyBorder="1" applyAlignment="1">
      <alignment horizontal="center" vertical="center"/>
    </xf>
    <xf numFmtId="0" fontId="0" fillId="4" borderId="40" xfId="0" applyFill="1" applyBorder="1" applyAlignment="1">
      <alignment horizontal="center" vertical="center"/>
    </xf>
    <xf numFmtId="0" fontId="5" fillId="6" borderId="27" xfId="0" applyFont="1" applyFill="1" applyBorder="1" applyAlignment="1">
      <alignment horizontal="center" vertical="center" wrapText="1"/>
    </xf>
    <xf numFmtId="0" fontId="7" fillId="0" borderId="19" xfId="0" applyFont="1" applyFill="1" applyBorder="1" applyAlignment="1">
      <alignment horizontal="center" vertical="center" wrapText="1"/>
    </xf>
    <xf numFmtId="0" fontId="7" fillId="0" borderId="16" xfId="0" applyFont="1" applyFill="1" applyBorder="1" applyAlignment="1">
      <alignment horizontal="center" vertical="center" wrapText="1"/>
    </xf>
    <xf numFmtId="0" fontId="24" fillId="0" borderId="54" xfId="0" applyFont="1" applyFill="1" applyBorder="1" applyAlignment="1">
      <alignment horizontal="center" vertical="center" wrapText="1"/>
    </xf>
    <xf numFmtId="0" fontId="24" fillId="0" borderId="35" xfId="0" applyFont="1" applyFill="1" applyBorder="1" applyAlignment="1">
      <alignment horizontal="center" vertical="center" wrapText="1"/>
    </xf>
    <xf numFmtId="49" fontId="5" fillId="3" borderId="0" xfId="9" applyNumberFormat="1" applyFont="1" applyFill="1" applyAlignment="1">
      <alignment horizontal="center" vertical="center"/>
    </xf>
    <xf numFmtId="49" fontId="31" fillId="3" borderId="0" xfId="9" applyNumberFormat="1" applyFont="1" applyFill="1" applyAlignment="1">
      <alignment horizontal="center" vertical="center"/>
    </xf>
    <xf numFmtId="0" fontId="0" fillId="0" borderId="53" xfId="0" applyBorder="1" applyAlignment="1">
      <alignment horizontal="left" vertical="center" wrapText="1"/>
    </xf>
    <xf numFmtId="0" fontId="4" fillId="0" borderId="25" xfId="0" applyFont="1" applyBorder="1" applyAlignment="1">
      <alignment horizontal="center" vertical="center" wrapText="1"/>
    </xf>
    <xf numFmtId="0" fontId="4" fillId="0" borderId="21" xfId="0" applyFont="1" applyBorder="1" applyAlignment="1">
      <alignment horizontal="center" vertical="center" wrapText="1"/>
    </xf>
    <xf numFmtId="0" fontId="0" fillId="0" borderId="6" xfId="0" applyBorder="1" applyAlignment="1">
      <alignment horizontal="center" vertical="center" wrapText="1"/>
    </xf>
    <xf numFmtId="0" fontId="5" fillId="6" borderId="42" xfId="0" applyFont="1" applyFill="1" applyBorder="1" applyAlignment="1">
      <alignment horizontal="center" vertical="center" wrapText="1"/>
    </xf>
    <xf numFmtId="0" fontId="5" fillId="6" borderId="11" xfId="0" applyFont="1" applyFill="1" applyBorder="1" applyAlignment="1">
      <alignment horizontal="center" vertical="center" wrapText="1"/>
    </xf>
    <xf numFmtId="0" fontId="0" fillId="0" borderId="11" xfId="0" applyBorder="1" applyAlignment="1">
      <alignment horizontal="center" vertical="center" wrapText="1"/>
    </xf>
    <xf numFmtId="0" fontId="0" fillId="0" borderId="65" xfId="0" applyBorder="1" applyAlignment="1">
      <alignment horizontal="center" vertical="center" wrapText="1"/>
    </xf>
    <xf numFmtId="0" fontId="10" fillId="5" borderId="6" xfId="0" applyFont="1" applyFill="1" applyBorder="1" applyAlignment="1">
      <alignment horizontal="center" vertical="center"/>
    </xf>
    <xf numFmtId="0" fontId="10" fillId="5" borderId="4" xfId="0" applyFont="1" applyFill="1" applyBorder="1" applyAlignment="1">
      <alignment horizontal="center" vertical="center"/>
    </xf>
    <xf numFmtId="0" fontId="10" fillId="5" borderId="1" xfId="0" applyFont="1" applyFill="1" applyBorder="1" applyAlignment="1">
      <alignment horizontal="center" vertical="center"/>
    </xf>
    <xf numFmtId="0" fontId="10" fillId="0" borderId="17" xfId="0" applyFont="1" applyFill="1" applyBorder="1" applyAlignment="1">
      <alignment horizontal="center" vertical="center" wrapText="1"/>
    </xf>
    <xf numFmtId="0" fontId="10" fillId="0" borderId="14" xfId="0" applyFont="1" applyFill="1" applyBorder="1" applyAlignment="1">
      <alignment horizontal="center" vertical="center" wrapText="1"/>
    </xf>
    <xf numFmtId="14" fontId="3" fillId="2" borderId="64" xfId="0" applyNumberFormat="1" applyFont="1" applyFill="1" applyBorder="1" applyAlignment="1">
      <alignment horizontal="left" vertical="center" wrapText="1"/>
    </xf>
    <xf numFmtId="0" fontId="0" fillId="0" borderId="47" xfId="0" applyBorder="1" applyAlignment="1">
      <alignment horizontal="left" vertical="center" wrapText="1"/>
    </xf>
    <xf numFmtId="0" fontId="0" fillId="0" borderId="46" xfId="0" applyBorder="1" applyAlignment="1">
      <alignment horizontal="left" vertical="center" wrapText="1"/>
    </xf>
    <xf numFmtId="0" fontId="10" fillId="0" borderId="19" xfId="0" applyFont="1" applyFill="1" applyBorder="1" applyAlignment="1">
      <alignment horizontal="center" vertical="center" wrapText="1"/>
    </xf>
    <xf numFmtId="0" fontId="10" fillId="0" borderId="13" xfId="0" applyFont="1" applyFill="1" applyBorder="1" applyAlignment="1">
      <alignment horizontal="center" vertical="center" wrapText="1"/>
    </xf>
    <xf numFmtId="0" fontId="3" fillId="0" borderId="52"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59"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5" fillId="8" borderId="12" xfId="0" applyFont="1" applyFill="1" applyBorder="1" applyAlignment="1">
      <alignment horizontal="left" vertical="center" wrapText="1"/>
    </xf>
    <xf numFmtId="0" fontId="0" fillId="0" borderId="34" xfId="0" applyBorder="1" applyAlignment="1">
      <alignment horizontal="left" vertical="center" wrapText="1"/>
    </xf>
    <xf numFmtId="0" fontId="3" fillId="4" borderId="25" xfId="0" applyFont="1" applyFill="1" applyBorder="1" applyAlignment="1">
      <alignment horizontal="center" vertical="center"/>
    </xf>
    <xf numFmtId="0" fontId="3" fillId="4" borderId="29" xfId="0" applyFont="1" applyFill="1" applyBorder="1" applyAlignment="1">
      <alignment horizontal="center" vertical="center"/>
    </xf>
    <xf numFmtId="0" fontId="3" fillId="4" borderId="21" xfId="0" applyFont="1" applyFill="1" applyBorder="1" applyAlignment="1">
      <alignment horizontal="center" vertical="center"/>
    </xf>
    <xf numFmtId="0" fontId="3" fillId="0" borderId="13"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25" xfId="0" applyFont="1" applyFill="1" applyBorder="1" applyAlignment="1">
      <alignment horizontal="center" vertical="center" wrapText="1"/>
    </xf>
    <xf numFmtId="0" fontId="3" fillId="0" borderId="29" xfId="0" applyFont="1" applyFill="1" applyBorder="1" applyAlignment="1">
      <alignment horizontal="center" vertical="center" wrapText="1"/>
    </xf>
    <xf numFmtId="0" fontId="3" fillId="0" borderId="21" xfId="0" applyFont="1" applyFill="1" applyBorder="1" applyAlignment="1">
      <alignment horizontal="center" vertical="center" wrapText="1"/>
    </xf>
    <xf numFmtId="0" fontId="3" fillId="0" borderId="38" xfId="0" applyFont="1" applyFill="1" applyBorder="1" applyAlignment="1">
      <alignment horizontal="center" vertical="center" wrapText="1"/>
    </xf>
    <xf numFmtId="0" fontId="3" fillId="0" borderId="37" xfId="0" applyFont="1" applyFill="1" applyBorder="1" applyAlignment="1">
      <alignment horizontal="center" vertical="center" wrapText="1"/>
    </xf>
    <xf numFmtId="0" fontId="4" fillId="0" borderId="0" xfId="0" applyFont="1" applyBorder="1" applyAlignment="1">
      <alignment horizontal="center"/>
    </xf>
    <xf numFmtId="0" fontId="3" fillId="0" borderId="70" xfId="0" applyFont="1" applyFill="1" applyBorder="1" applyAlignment="1">
      <alignment horizontal="center" vertical="center" wrapText="1"/>
    </xf>
    <xf numFmtId="0" fontId="3" fillId="0" borderId="12" xfId="0" applyFont="1" applyFill="1" applyBorder="1" applyAlignment="1">
      <alignment horizontal="center" vertical="center" wrapText="1"/>
    </xf>
    <xf numFmtId="49" fontId="9" fillId="0" borderId="38" xfId="0" applyNumberFormat="1" applyFont="1" applyFill="1" applyBorder="1" applyAlignment="1">
      <alignment horizontal="center" vertical="center" wrapText="1"/>
    </xf>
    <xf numFmtId="49" fontId="9" fillId="0" borderId="37" xfId="0" applyNumberFormat="1" applyFont="1" applyFill="1" applyBorder="1" applyAlignment="1">
      <alignment horizontal="center" vertical="center" wrapText="1"/>
    </xf>
    <xf numFmtId="0" fontId="4" fillId="0" borderId="50" xfId="0" applyFont="1" applyBorder="1" applyAlignment="1">
      <alignment horizontal="center" vertical="center"/>
    </xf>
    <xf numFmtId="0" fontId="4" fillId="0" borderId="37" xfId="0" applyFont="1" applyBorder="1" applyAlignment="1">
      <alignment horizontal="center" vertical="center"/>
    </xf>
    <xf numFmtId="0" fontId="4" fillId="0" borderId="38" xfId="0" applyFont="1" applyBorder="1" applyAlignment="1">
      <alignment horizontal="center" vertical="center"/>
    </xf>
    <xf numFmtId="0" fontId="3" fillId="4" borderId="6" xfId="0" applyFont="1" applyFill="1" applyBorder="1" applyAlignment="1">
      <alignment horizontal="center" vertical="center"/>
    </xf>
    <xf numFmtId="0" fontId="3" fillId="4" borderId="4" xfId="0" applyFont="1" applyFill="1" applyBorder="1" applyAlignment="1">
      <alignment horizontal="center" vertical="center"/>
    </xf>
    <xf numFmtId="0" fontId="1" fillId="4" borderId="4" xfId="0" applyFont="1" applyFill="1" applyBorder="1" applyAlignment="1">
      <alignment horizontal="center" vertical="center"/>
    </xf>
    <xf numFmtId="0" fontId="1" fillId="4" borderId="1" xfId="0" applyFont="1" applyFill="1" applyBorder="1" applyAlignment="1">
      <alignment horizontal="center" vertical="center"/>
    </xf>
    <xf numFmtId="14" fontId="4" fillId="2" borderId="64" xfId="0" applyNumberFormat="1" applyFont="1" applyFill="1" applyBorder="1" applyAlignment="1">
      <alignment horizontal="center" vertical="center" wrapText="1"/>
    </xf>
    <xf numFmtId="14" fontId="4" fillId="2" borderId="46" xfId="0" applyNumberFormat="1" applyFont="1" applyFill="1" applyBorder="1" applyAlignment="1">
      <alignment horizontal="center" vertical="center" wrapText="1"/>
    </xf>
    <xf numFmtId="49" fontId="14" fillId="0" borderId="25" xfId="0" applyNumberFormat="1" applyFont="1" applyFill="1" applyBorder="1" applyAlignment="1">
      <alignment horizontal="center" vertical="center" wrapText="1"/>
    </xf>
    <xf numFmtId="49" fontId="14" fillId="0" borderId="21" xfId="0" applyNumberFormat="1" applyFont="1" applyFill="1" applyBorder="1" applyAlignment="1">
      <alignment horizontal="center" vertical="center" wrapText="1"/>
    </xf>
    <xf numFmtId="0" fontId="3" fillId="0" borderId="42"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3" fillId="0" borderId="65" xfId="0" applyFont="1" applyFill="1" applyBorder="1" applyAlignment="1">
      <alignment horizontal="center" vertical="center" wrapText="1"/>
    </xf>
    <xf numFmtId="0" fontId="3" fillId="0" borderId="50" xfId="0" applyFont="1" applyFill="1" applyBorder="1" applyAlignment="1">
      <alignment horizontal="center" vertical="center" wrapText="1"/>
    </xf>
    <xf numFmtId="49" fontId="4" fillId="0" borderId="36" xfId="0" applyNumberFormat="1" applyFont="1" applyFill="1" applyBorder="1" applyAlignment="1">
      <alignment horizontal="center" vertical="center" wrapText="1"/>
    </xf>
    <xf numFmtId="49" fontId="4" fillId="0" borderId="66" xfId="0" applyNumberFormat="1" applyFont="1" applyFill="1" applyBorder="1" applyAlignment="1">
      <alignment horizontal="center" vertical="center" wrapText="1"/>
    </xf>
    <xf numFmtId="49" fontId="4" fillId="0" borderId="50" xfId="0" applyNumberFormat="1" applyFont="1" applyFill="1" applyBorder="1" applyAlignment="1">
      <alignment horizontal="center" vertical="center" wrapText="1"/>
    </xf>
    <xf numFmtId="49" fontId="4" fillId="0" borderId="11" xfId="0" applyNumberFormat="1" applyFont="1" applyFill="1" applyBorder="1" applyAlignment="1">
      <alignment horizontal="center" vertical="center" wrapText="1"/>
    </xf>
    <xf numFmtId="49" fontId="14" fillId="0" borderId="38" xfId="0" applyNumberFormat="1" applyFont="1" applyFill="1" applyBorder="1" applyAlignment="1">
      <alignment horizontal="center" vertical="center" wrapText="1"/>
    </xf>
    <xf numFmtId="49" fontId="14" fillId="0" borderId="42" xfId="0" applyNumberFormat="1" applyFont="1" applyFill="1" applyBorder="1" applyAlignment="1">
      <alignment horizontal="center" vertical="center" wrapText="1"/>
    </xf>
    <xf numFmtId="49" fontId="14" fillId="0" borderId="36" xfId="0" applyNumberFormat="1" applyFont="1" applyFill="1" applyBorder="1" applyAlignment="1">
      <alignment horizontal="center" vertical="center" wrapText="1"/>
    </xf>
    <xf numFmtId="49" fontId="14" fillId="0" borderId="66" xfId="0" applyNumberFormat="1" applyFont="1" applyFill="1" applyBorder="1" applyAlignment="1">
      <alignment horizontal="center" vertical="center" wrapText="1"/>
    </xf>
    <xf numFmtId="49" fontId="14" fillId="0" borderId="50" xfId="0" applyNumberFormat="1" applyFont="1" applyFill="1" applyBorder="1" applyAlignment="1">
      <alignment horizontal="center" vertical="center" wrapText="1"/>
    </xf>
    <xf numFmtId="49" fontId="14" fillId="0" borderId="11" xfId="0" applyNumberFormat="1" applyFont="1" applyFill="1" applyBorder="1" applyAlignment="1">
      <alignment horizontal="center" vertical="center" wrapText="1"/>
    </xf>
    <xf numFmtId="0" fontId="3" fillId="0" borderId="20" xfId="0" applyFont="1" applyFill="1" applyBorder="1" applyAlignment="1">
      <alignment horizontal="center" vertical="center" wrapText="1"/>
    </xf>
    <xf numFmtId="0" fontId="3" fillId="0" borderId="19" xfId="0" applyFont="1" applyFill="1" applyBorder="1" applyAlignment="1">
      <alignment horizontal="center" vertical="center" wrapText="1"/>
    </xf>
    <xf numFmtId="0" fontId="3" fillId="0" borderId="26" xfId="0" applyFont="1" applyFill="1" applyBorder="1" applyAlignment="1">
      <alignment horizontal="center" vertical="center" wrapText="1"/>
    </xf>
    <xf numFmtId="49" fontId="4" fillId="0" borderId="37" xfId="0" applyNumberFormat="1" applyFont="1" applyFill="1" applyBorder="1" applyAlignment="1">
      <alignment horizontal="center" vertical="center" wrapText="1"/>
    </xf>
    <xf numFmtId="49" fontId="4" fillId="0" borderId="65" xfId="0" applyNumberFormat="1" applyFont="1" applyFill="1" applyBorder="1" applyAlignment="1">
      <alignment horizontal="center" vertical="center" wrapText="1"/>
    </xf>
    <xf numFmtId="0" fontId="4" fillId="4" borderId="12" xfId="0" applyFont="1" applyFill="1" applyBorder="1" applyAlignment="1">
      <alignment horizontal="center" vertical="center"/>
    </xf>
    <xf numFmtId="0" fontId="4" fillId="4" borderId="34" xfId="0" applyFont="1" applyFill="1" applyBorder="1" applyAlignment="1">
      <alignment horizontal="center" vertical="center"/>
    </xf>
    <xf numFmtId="0" fontId="4" fillId="4" borderId="40" xfId="0" applyFont="1" applyFill="1" applyBorder="1" applyAlignment="1">
      <alignment horizontal="center" vertical="center"/>
    </xf>
    <xf numFmtId="0" fontId="4" fillId="0" borderId="0" xfId="0" applyFont="1" applyFill="1" applyBorder="1" applyAlignment="1">
      <alignment horizontal="center"/>
    </xf>
    <xf numFmtId="49" fontId="14" fillId="0" borderId="72" xfId="0" applyNumberFormat="1" applyFont="1" applyFill="1" applyBorder="1" applyAlignment="1">
      <alignment horizontal="center" vertical="center" wrapText="1"/>
    </xf>
    <xf numFmtId="0" fontId="3" fillId="2" borderId="5" xfId="0" applyFont="1" applyFill="1" applyBorder="1" applyAlignment="1">
      <alignment horizontal="left" vertical="center" wrapText="1"/>
    </xf>
    <xf numFmtId="0" fontId="3" fillId="2" borderId="0" xfId="0" applyFont="1" applyFill="1" applyBorder="1" applyAlignment="1">
      <alignment horizontal="left" vertical="center" wrapText="1"/>
    </xf>
    <xf numFmtId="14" fontId="3" fillId="2" borderId="46" xfId="0" applyNumberFormat="1" applyFont="1" applyFill="1" applyBorder="1" applyAlignment="1">
      <alignment horizontal="left" vertical="center" wrapText="1"/>
    </xf>
    <xf numFmtId="0" fontId="3" fillId="0" borderId="44" xfId="5" applyFont="1" applyFill="1" applyBorder="1" applyAlignment="1">
      <alignment horizontal="left" vertical="center" wrapText="1"/>
    </xf>
    <xf numFmtId="0" fontId="3" fillId="0" borderId="49" xfId="5" applyFont="1" applyFill="1" applyBorder="1" applyAlignment="1">
      <alignment horizontal="left" vertical="center" wrapText="1"/>
    </xf>
    <xf numFmtId="0" fontId="3" fillId="0" borderId="71" xfId="5" applyFont="1" applyFill="1" applyBorder="1" applyAlignment="1">
      <alignment horizontal="left" vertical="center" wrapText="1"/>
    </xf>
    <xf numFmtId="0" fontId="3" fillId="0" borderId="42" xfId="5" applyFont="1" applyFill="1" applyBorder="1" applyAlignment="1">
      <alignment horizontal="left" vertical="center" wrapText="1"/>
    </xf>
    <xf numFmtId="0" fontId="3" fillId="0" borderId="11" xfId="5" applyFont="1" applyFill="1" applyBorder="1" applyAlignment="1">
      <alignment horizontal="left" vertical="center" wrapText="1"/>
    </xf>
    <xf numFmtId="0" fontId="3" fillId="0" borderId="65" xfId="5" applyFont="1" applyFill="1" applyBorder="1" applyAlignment="1">
      <alignment horizontal="left" vertical="center" wrapText="1"/>
    </xf>
    <xf numFmtId="0" fontId="3" fillId="0" borderId="48" xfId="5" applyNumberFormat="1" applyFont="1" applyFill="1" applyBorder="1" applyAlignment="1" applyProtection="1">
      <alignment horizontal="center" vertical="center"/>
    </xf>
    <xf numFmtId="0" fontId="3" fillId="0" borderId="47" xfId="5" applyNumberFormat="1" applyFont="1" applyFill="1" applyBorder="1" applyAlignment="1" applyProtection="1">
      <alignment horizontal="center" vertical="center"/>
    </xf>
    <xf numFmtId="0" fontId="3" fillId="0" borderId="63" xfId="5" applyNumberFormat="1" applyFont="1" applyFill="1" applyBorder="1" applyAlignment="1" applyProtection="1">
      <alignment horizontal="center" vertical="center"/>
    </xf>
    <xf numFmtId="0" fontId="16" fillId="0" borderId="44" xfId="5" applyFont="1" applyFill="1" applyBorder="1" applyAlignment="1">
      <alignment horizontal="left" vertical="center" wrapText="1"/>
    </xf>
    <xf numFmtId="0" fontId="16" fillId="0" borderId="49" xfId="5" applyFont="1" applyFill="1" applyBorder="1" applyAlignment="1">
      <alignment horizontal="left" vertical="center" wrapText="1"/>
    </xf>
    <xf numFmtId="0" fontId="16" fillId="0" borderId="71" xfId="5" applyFont="1" applyFill="1" applyBorder="1" applyAlignment="1">
      <alignment horizontal="left" vertical="center" wrapText="1"/>
    </xf>
    <xf numFmtId="0" fontId="3" fillId="0" borderId="38" xfId="5" applyFont="1" applyFill="1" applyBorder="1" applyAlignment="1">
      <alignment horizontal="left" vertical="center" wrapText="1"/>
    </xf>
    <xf numFmtId="0" fontId="3" fillId="0" borderId="50" xfId="5" applyFont="1" applyFill="1" applyBorder="1" applyAlignment="1">
      <alignment horizontal="left" vertical="center" wrapText="1"/>
    </xf>
    <xf numFmtId="0" fontId="3" fillId="0" borderId="37" xfId="5"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2" borderId="28" xfId="0" applyFont="1" applyFill="1" applyBorder="1" applyAlignment="1">
      <alignment horizontal="left" vertical="center" wrapText="1"/>
    </xf>
    <xf numFmtId="4" fontId="3" fillId="0" borderId="8" xfId="0" applyNumberFormat="1" applyFont="1" applyFill="1" applyBorder="1" applyAlignment="1">
      <alignment horizontal="center" vertical="center" wrapText="1"/>
    </xf>
    <xf numFmtId="4" fontId="3" fillId="0" borderId="7" xfId="0" applyNumberFormat="1" applyFont="1" applyFill="1" applyBorder="1" applyAlignment="1">
      <alignment horizontal="center" vertical="center" wrapText="1"/>
    </xf>
    <xf numFmtId="4" fontId="3" fillId="0" borderId="6" xfId="0" applyNumberFormat="1"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3" fillId="0" borderId="17" xfId="5" applyFont="1" applyFill="1" applyBorder="1" applyAlignment="1">
      <alignment horizontal="left" vertical="center" wrapText="1"/>
    </xf>
    <xf numFmtId="0" fontId="3" fillId="0" borderId="16" xfId="5" applyFont="1" applyFill="1" applyBorder="1" applyAlignment="1">
      <alignment horizontal="left" vertical="center" wrapText="1"/>
    </xf>
    <xf numFmtId="0" fontId="3" fillId="0" borderId="51" xfId="5" applyFont="1" applyFill="1" applyBorder="1" applyAlignment="1">
      <alignment horizontal="left" vertical="center" wrapText="1"/>
    </xf>
    <xf numFmtId="0" fontId="3" fillId="0" borderId="20" xfId="5" applyFont="1" applyFill="1" applyBorder="1" applyAlignment="1">
      <alignment horizontal="left" vertical="center" wrapText="1"/>
    </xf>
    <xf numFmtId="0" fontId="3" fillId="0" borderId="19" xfId="5" applyFont="1" applyFill="1" applyBorder="1" applyAlignment="1">
      <alignment horizontal="left" vertical="center" wrapText="1"/>
    </xf>
    <xf numFmtId="0" fontId="3" fillId="0" borderId="26" xfId="5" applyFont="1" applyFill="1" applyBorder="1" applyAlignment="1">
      <alignment horizontal="left" vertical="center" wrapText="1"/>
    </xf>
    <xf numFmtId="0" fontId="3" fillId="0" borderId="24" xfId="5" applyFont="1" applyFill="1" applyBorder="1" applyAlignment="1">
      <alignment horizontal="left" vertical="center" wrapText="1"/>
    </xf>
    <xf numFmtId="0" fontId="3" fillId="0" borderId="23" xfId="5" applyFont="1" applyFill="1" applyBorder="1" applyAlignment="1">
      <alignment horizontal="left" vertical="center" wrapText="1"/>
    </xf>
    <xf numFmtId="0" fontId="3" fillId="0" borderId="22" xfId="5" applyFont="1" applyFill="1" applyBorder="1" applyAlignment="1">
      <alignment horizontal="left" vertical="center" wrapText="1"/>
    </xf>
    <xf numFmtId="0" fontId="3" fillId="0" borderId="14" xfId="0" applyFont="1" applyFill="1" applyBorder="1" applyAlignment="1">
      <alignment horizontal="left" vertical="top" wrapText="1"/>
    </xf>
    <xf numFmtId="0" fontId="3" fillId="0" borderId="13" xfId="0" applyFont="1" applyFill="1" applyBorder="1" applyAlignment="1">
      <alignment horizontal="left" vertical="top" wrapText="1"/>
    </xf>
    <xf numFmtId="0" fontId="3" fillId="0" borderId="67" xfId="0" applyFont="1" applyFill="1" applyBorder="1" applyAlignment="1">
      <alignment horizontal="left" vertical="top" wrapText="1"/>
    </xf>
    <xf numFmtId="0" fontId="3" fillId="0" borderId="17" xfId="0" applyFont="1" applyFill="1" applyBorder="1" applyAlignment="1">
      <alignment horizontal="left" vertical="top" wrapText="1"/>
    </xf>
    <xf numFmtId="0" fontId="3" fillId="0" borderId="16" xfId="0" applyFont="1" applyFill="1" applyBorder="1" applyAlignment="1">
      <alignment horizontal="left" vertical="top" wrapText="1"/>
    </xf>
    <xf numFmtId="0" fontId="3" fillId="0" borderId="51" xfId="0" applyFont="1" applyFill="1" applyBorder="1" applyAlignment="1">
      <alignment horizontal="left" vertical="top" wrapText="1"/>
    </xf>
    <xf numFmtId="0" fontId="3" fillId="0" borderId="20" xfId="0" applyFont="1" applyFill="1" applyBorder="1" applyAlignment="1">
      <alignment horizontal="left" vertical="top" wrapText="1"/>
    </xf>
    <xf numFmtId="0" fontId="3" fillId="0" borderId="19" xfId="0" applyFont="1" applyFill="1" applyBorder="1" applyAlignment="1">
      <alignment horizontal="left" vertical="top" wrapText="1"/>
    </xf>
    <xf numFmtId="0" fontId="3" fillId="0" borderId="26" xfId="0" applyFont="1" applyFill="1" applyBorder="1" applyAlignment="1">
      <alignment horizontal="left" vertical="top" wrapText="1"/>
    </xf>
    <xf numFmtId="0" fontId="3" fillId="0" borderId="8" xfId="0" applyFont="1" applyFill="1" applyBorder="1" applyAlignment="1">
      <alignment horizontal="center" vertical="center" wrapText="1"/>
    </xf>
    <xf numFmtId="0" fontId="3" fillId="2" borderId="7" xfId="0" applyFont="1" applyFill="1" applyBorder="1" applyAlignment="1">
      <alignment horizontal="left" vertical="center" wrapText="1"/>
    </xf>
    <xf numFmtId="0" fontId="3" fillId="2" borderId="53" xfId="0" applyFont="1" applyFill="1" applyBorder="1" applyAlignment="1">
      <alignment horizontal="left" vertical="center" wrapText="1"/>
    </xf>
    <xf numFmtId="0" fontId="10" fillId="5" borderId="18" xfId="0" applyFont="1" applyFill="1" applyBorder="1" applyAlignment="1">
      <alignment horizontal="center" vertical="center"/>
    </xf>
    <xf numFmtId="0" fontId="10" fillId="5" borderId="15" xfId="0" applyFont="1" applyFill="1" applyBorder="1" applyAlignment="1">
      <alignment horizontal="center" vertical="center"/>
    </xf>
    <xf numFmtId="0" fontId="10" fillId="5" borderId="10" xfId="0" applyFont="1" applyFill="1" applyBorder="1" applyAlignment="1">
      <alignment horizontal="center" vertical="center"/>
    </xf>
    <xf numFmtId="0" fontId="9" fillId="0" borderId="20" xfId="0" applyFont="1" applyFill="1" applyBorder="1" applyAlignment="1">
      <alignment horizontal="center" vertical="center" wrapText="1"/>
    </xf>
    <xf numFmtId="0" fontId="9" fillId="0" borderId="19" xfId="0" applyFont="1" applyFill="1" applyBorder="1" applyAlignment="1">
      <alignment horizontal="center" vertical="center" wrapText="1"/>
    </xf>
    <xf numFmtId="0" fontId="9" fillId="0" borderId="26" xfId="0" applyFont="1" applyFill="1" applyBorder="1" applyAlignment="1">
      <alignment horizontal="center" vertical="center" wrapText="1"/>
    </xf>
    <xf numFmtId="0" fontId="9" fillId="0" borderId="75" xfId="0" applyFont="1" applyFill="1" applyBorder="1" applyAlignment="1">
      <alignment horizontal="center" vertical="center" wrapText="1"/>
    </xf>
    <xf numFmtId="0" fontId="9" fillId="0" borderId="56" xfId="0" applyFont="1" applyFill="1" applyBorder="1" applyAlignment="1">
      <alignment horizontal="center" vertical="center" wrapText="1"/>
    </xf>
    <xf numFmtId="0" fontId="9" fillId="0" borderId="20" xfId="0" applyFont="1" applyFill="1" applyBorder="1" applyAlignment="1">
      <alignment horizontal="left" vertical="center" wrapText="1"/>
    </xf>
    <xf numFmtId="0" fontId="9" fillId="0" borderId="19" xfId="0" applyFont="1" applyFill="1" applyBorder="1" applyAlignment="1">
      <alignment horizontal="left" vertical="center" wrapText="1"/>
    </xf>
    <xf numFmtId="0" fontId="9" fillId="0" borderId="17" xfId="0" applyFont="1" applyFill="1" applyBorder="1" applyAlignment="1">
      <alignment horizontal="left" vertical="center" wrapText="1"/>
    </xf>
    <xf numFmtId="0" fontId="9" fillId="0" borderId="16" xfId="0" applyFont="1" applyFill="1" applyBorder="1" applyAlignment="1">
      <alignment horizontal="left" vertical="center" wrapText="1"/>
    </xf>
    <xf numFmtId="0" fontId="9" fillId="0" borderId="14" xfId="0" applyFont="1" applyFill="1" applyBorder="1" applyAlignment="1">
      <alignment horizontal="left" vertical="center" wrapText="1"/>
    </xf>
    <xf numFmtId="0" fontId="9" fillId="0" borderId="13" xfId="0" applyFont="1" applyFill="1" applyBorder="1" applyAlignment="1">
      <alignment horizontal="left" vertical="center" wrapText="1"/>
    </xf>
    <xf numFmtId="0" fontId="10" fillId="5" borderId="33" xfId="0" applyFont="1" applyFill="1" applyBorder="1" applyAlignment="1">
      <alignment horizontal="center" vertical="center"/>
    </xf>
    <xf numFmtId="0" fontId="4" fillId="0" borderId="2" xfId="0" applyFont="1" applyBorder="1" applyAlignment="1">
      <alignment horizontal="left"/>
    </xf>
    <xf numFmtId="0" fontId="9" fillId="0" borderId="14" xfId="0" applyFont="1" applyFill="1" applyBorder="1" applyAlignment="1">
      <alignment horizontal="center" vertical="center" wrapText="1"/>
    </xf>
    <xf numFmtId="0" fontId="9" fillId="0" borderId="13" xfId="0" applyFont="1" applyFill="1" applyBorder="1" applyAlignment="1">
      <alignment horizontal="center" vertical="center" wrapText="1"/>
    </xf>
    <xf numFmtId="0" fontId="9" fillId="0" borderId="24" xfId="0" applyFont="1" applyFill="1" applyBorder="1" applyAlignment="1">
      <alignment horizontal="center" vertical="center" wrapText="1"/>
    </xf>
    <xf numFmtId="0" fontId="9" fillId="0" borderId="23" xfId="0" applyFont="1" applyFill="1" applyBorder="1" applyAlignment="1">
      <alignment horizontal="center" vertical="center" wrapText="1"/>
    </xf>
    <xf numFmtId="0" fontId="9" fillId="0" borderId="77" xfId="0" applyFont="1" applyFill="1" applyBorder="1" applyAlignment="1">
      <alignment horizontal="center" vertical="center" wrapText="1"/>
    </xf>
    <xf numFmtId="0" fontId="9" fillId="0" borderId="35"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4" fillId="5" borderId="34" xfId="0" applyFont="1" applyFill="1" applyBorder="1" applyAlignment="1">
      <alignment horizontal="center" vertical="center" wrapText="1"/>
    </xf>
    <xf numFmtId="0" fontId="4" fillId="5" borderId="33" xfId="0" applyFont="1" applyFill="1" applyBorder="1" applyAlignment="1">
      <alignment horizontal="center" vertical="center" wrapText="1"/>
    </xf>
    <xf numFmtId="0" fontId="3" fillId="0" borderId="80" xfId="0" applyFont="1" applyFill="1" applyBorder="1" applyAlignment="1">
      <alignment horizontal="center" vertical="center" wrapText="1"/>
    </xf>
    <xf numFmtId="0" fontId="3" fillId="0" borderId="60"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4" fillId="0" borderId="20" xfId="0" applyFont="1" applyFill="1" applyBorder="1" applyAlignment="1">
      <alignment horizontal="center" vertical="center" wrapText="1"/>
    </xf>
    <xf numFmtId="0" fontId="4" fillId="0" borderId="19" xfId="0" applyFont="1" applyFill="1" applyBorder="1" applyAlignment="1">
      <alignment horizontal="center" vertical="center" wrapText="1"/>
    </xf>
    <xf numFmtId="0" fontId="4" fillId="0" borderId="26" xfId="0" applyFont="1" applyFill="1" applyBorder="1" applyAlignment="1">
      <alignment horizontal="center" vertical="center" wrapText="1"/>
    </xf>
    <xf numFmtId="0" fontId="10" fillId="5" borderId="27" xfId="0" applyFont="1" applyFill="1" applyBorder="1" applyAlignment="1">
      <alignment horizontal="center" vertical="center"/>
    </xf>
    <xf numFmtId="0" fontId="0" fillId="5" borderId="57" xfId="0" applyFill="1" applyBorder="1" applyAlignment="1">
      <alignment horizontal="center" vertical="center" wrapText="1"/>
    </xf>
    <xf numFmtId="0" fontId="0" fillId="5" borderId="70" xfId="0" applyFill="1" applyBorder="1" applyAlignment="1">
      <alignment horizontal="center" vertical="center" wrapText="1"/>
    </xf>
    <xf numFmtId="0" fontId="0" fillId="5" borderId="12" xfId="0" applyFill="1" applyBorder="1" applyAlignment="1">
      <alignment horizontal="center" vertical="center" wrapText="1"/>
    </xf>
    <xf numFmtId="0" fontId="4" fillId="0" borderId="51" xfId="0" applyFont="1" applyFill="1" applyBorder="1" applyAlignment="1">
      <alignment horizontal="center"/>
    </xf>
    <xf numFmtId="0" fontId="9" fillId="0" borderId="51" xfId="0" applyFont="1" applyFill="1" applyBorder="1" applyAlignment="1">
      <alignment horizontal="center" vertical="center" wrapText="1"/>
    </xf>
    <xf numFmtId="0" fontId="9" fillId="0" borderId="44" xfId="0" applyFont="1" applyFill="1" applyBorder="1" applyAlignment="1">
      <alignment horizontal="center" vertical="center" wrapText="1"/>
    </xf>
    <xf numFmtId="0" fontId="9" fillId="0" borderId="49" xfId="0" applyFont="1" applyFill="1" applyBorder="1" applyAlignment="1">
      <alignment horizontal="center" vertical="center" wrapText="1"/>
    </xf>
    <xf numFmtId="0" fontId="4" fillId="0" borderId="14" xfId="0" applyFont="1" applyFill="1" applyBorder="1" applyAlignment="1">
      <alignment horizontal="center"/>
    </xf>
    <xf numFmtId="0" fontId="4" fillId="0" borderId="13" xfId="0" applyFont="1" applyFill="1" applyBorder="1" applyAlignment="1">
      <alignment horizontal="center"/>
    </xf>
    <xf numFmtId="0" fontId="4" fillId="0" borderId="67" xfId="0" applyFont="1" applyFill="1" applyBorder="1" applyAlignment="1">
      <alignment horizontal="center"/>
    </xf>
    <xf numFmtId="0" fontId="9" fillId="0" borderId="11" xfId="0" applyFont="1" applyFill="1" applyBorder="1" applyAlignment="1">
      <alignment horizontal="center" vertical="center" wrapText="1"/>
    </xf>
    <xf numFmtId="0" fontId="4" fillId="5" borderId="27" xfId="0" applyFont="1" applyFill="1" applyBorder="1" applyAlignment="1">
      <alignment horizontal="center" vertical="center"/>
    </xf>
    <xf numFmtId="0" fontId="4" fillId="5" borderId="34" xfId="0" applyFont="1" applyFill="1" applyBorder="1" applyAlignment="1">
      <alignment horizontal="center" vertical="center"/>
    </xf>
    <xf numFmtId="0" fontId="4" fillId="5" borderId="40" xfId="0" applyFont="1" applyFill="1" applyBorder="1" applyAlignment="1">
      <alignment horizontal="center" vertical="center"/>
    </xf>
    <xf numFmtId="0" fontId="0" fillId="5" borderId="20" xfId="0" applyFill="1" applyBorder="1" applyAlignment="1">
      <alignment horizontal="center" vertical="center" wrapText="1"/>
    </xf>
    <xf numFmtId="0" fontId="0" fillId="5" borderId="19" xfId="0" applyFill="1" applyBorder="1" applyAlignment="1">
      <alignment horizontal="center" vertical="center" wrapText="1"/>
    </xf>
    <xf numFmtId="0" fontId="0" fillId="5" borderId="18" xfId="0" applyFill="1" applyBorder="1" applyAlignment="1">
      <alignment horizontal="center" vertical="center" wrapText="1"/>
    </xf>
    <xf numFmtId="0" fontId="4" fillId="5" borderId="18" xfId="0" applyFont="1" applyFill="1" applyBorder="1" applyAlignment="1">
      <alignment horizontal="center" vertical="center" wrapText="1"/>
    </xf>
    <xf numFmtId="0" fontId="4" fillId="5" borderId="15" xfId="0" applyFont="1" applyFill="1" applyBorder="1" applyAlignment="1">
      <alignment horizontal="center" vertical="center" wrapText="1"/>
    </xf>
    <xf numFmtId="0" fontId="9" fillId="5" borderId="34" xfId="0" applyFont="1" applyFill="1" applyBorder="1" applyAlignment="1">
      <alignment horizontal="center" vertical="center" wrapText="1"/>
    </xf>
    <xf numFmtId="0" fontId="9" fillId="5" borderId="33" xfId="0" applyFont="1" applyFill="1" applyBorder="1" applyAlignment="1">
      <alignment horizontal="center" vertical="center" wrapText="1"/>
    </xf>
    <xf numFmtId="0" fontId="4" fillId="5" borderId="15" xfId="0" applyFont="1" applyFill="1" applyBorder="1" applyAlignment="1">
      <alignment horizontal="center" vertical="center"/>
    </xf>
    <xf numFmtId="0" fontId="4" fillId="5" borderId="10" xfId="0" applyFont="1" applyFill="1" applyBorder="1" applyAlignment="1">
      <alignment horizontal="center" vertical="center"/>
    </xf>
    <xf numFmtId="0" fontId="5" fillId="6" borderId="53" xfId="0" applyFont="1" applyFill="1" applyBorder="1" applyAlignment="1">
      <alignment horizontal="center" vertical="center" wrapText="1"/>
    </xf>
    <xf numFmtId="0" fontId="5" fillId="6" borderId="30" xfId="0" applyFont="1" applyFill="1" applyBorder="1" applyAlignment="1">
      <alignment horizontal="center" vertical="center" wrapText="1"/>
    </xf>
    <xf numFmtId="0" fontId="10" fillId="0" borderId="35" xfId="0" applyFont="1" applyFill="1" applyBorder="1" applyAlignment="1">
      <alignment horizontal="center" vertical="center" wrapText="1"/>
    </xf>
    <xf numFmtId="0" fontId="10" fillId="0" borderId="16" xfId="0" applyFont="1" applyFill="1" applyBorder="1" applyAlignment="1">
      <alignment horizontal="center" vertical="center" wrapText="1"/>
    </xf>
    <xf numFmtId="0" fontId="10" fillId="0" borderId="77" xfId="0" applyFont="1" applyFill="1" applyBorder="1" applyAlignment="1">
      <alignment horizontal="center" vertical="center" wrapText="1"/>
    </xf>
    <xf numFmtId="0" fontId="10" fillId="4" borderId="12" xfId="0" applyFont="1" applyFill="1" applyBorder="1" applyAlignment="1">
      <alignment horizontal="center" vertical="center"/>
    </xf>
    <xf numFmtId="0" fontId="10" fillId="4" borderId="34" xfId="0" applyFont="1" applyFill="1" applyBorder="1" applyAlignment="1">
      <alignment horizontal="center" vertical="center"/>
    </xf>
    <xf numFmtId="0" fontId="10" fillId="4" borderId="40" xfId="0" applyFont="1" applyFill="1" applyBorder="1" applyAlignment="1">
      <alignment horizontal="center" vertical="center"/>
    </xf>
    <xf numFmtId="0" fontId="10" fillId="0" borderId="70" xfId="0" applyFont="1" applyFill="1" applyBorder="1" applyAlignment="1">
      <alignment horizontal="center" vertical="center" wrapText="1"/>
    </xf>
    <xf numFmtId="0" fontId="10" fillId="0" borderId="54" xfId="0" applyFont="1" applyFill="1" applyBorder="1" applyAlignment="1">
      <alignment horizontal="center" vertical="center" wrapText="1"/>
    </xf>
    <xf numFmtId="0" fontId="10" fillId="0" borderId="68" xfId="0" applyFont="1" applyFill="1" applyBorder="1" applyAlignment="1">
      <alignment horizontal="center" vertical="center" wrapText="1"/>
    </xf>
    <xf numFmtId="0" fontId="10" fillId="4" borderId="6" xfId="0" applyFont="1" applyFill="1" applyBorder="1" applyAlignment="1">
      <alignment horizontal="center" vertical="center"/>
    </xf>
    <xf numFmtId="0" fontId="10" fillId="4" borderId="4" xfId="0" applyFont="1" applyFill="1" applyBorder="1" applyAlignment="1">
      <alignment horizontal="center" vertical="center"/>
    </xf>
    <xf numFmtId="0" fontId="10" fillId="4" borderId="1" xfId="0" applyFont="1" applyFill="1" applyBorder="1" applyAlignment="1">
      <alignment horizontal="center" vertical="center"/>
    </xf>
    <xf numFmtId="0" fontId="4" fillId="0" borderId="8" xfId="0" applyFont="1" applyFill="1" applyBorder="1" applyAlignment="1">
      <alignment horizontal="left" vertical="center"/>
    </xf>
    <xf numFmtId="0" fontId="4" fillId="0" borderId="7" xfId="0" applyFont="1" applyFill="1" applyBorder="1" applyAlignment="1">
      <alignment horizontal="left" vertical="center"/>
    </xf>
    <xf numFmtId="0" fontId="4" fillId="0" borderId="53" xfId="0" applyFont="1" applyFill="1" applyBorder="1" applyAlignment="1">
      <alignment horizontal="left" vertical="center"/>
    </xf>
    <xf numFmtId="0" fontId="4" fillId="0" borderId="75" xfId="0" applyFont="1" applyFill="1" applyBorder="1" applyAlignment="1">
      <alignment horizontal="left" vertical="center"/>
    </xf>
    <xf numFmtId="0" fontId="4" fillId="0" borderId="56" xfId="0" applyFont="1" applyFill="1" applyBorder="1" applyAlignment="1">
      <alignment horizontal="left" vertical="center"/>
    </xf>
    <xf numFmtId="0" fontId="4" fillId="0" borderId="32" xfId="0" applyFont="1" applyFill="1" applyBorder="1" applyAlignment="1">
      <alignment horizontal="left" vertical="center"/>
    </xf>
    <xf numFmtId="0" fontId="10" fillId="0" borderId="67" xfId="0" applyFont="1" applyFill="1" applyBorder="1" applyAlignment="1">
      <alignment horizontal="left" vertical="center" wrapText="1"/>
    </xf>
    <xf numFmtId="0" fontId="10" fillId="0" borderId="41" xfId="0" applyFont="1" applyFill="1" applyBorder="1" applyAlignment="1">
      <alignment horizontal="left" vertical="center" wrapText="1"/>
    </xf>
    <xf numFmtId="0" fontId="10" fillId="0" borderId="57" xfId="0" applyFont="1" applyFill="1" applyBorder="1" applyAlignment="1">
      <alignment horizontal="center" vertical="center" wrapText="1"/>
    </xf>
    <xf numFmtId="0" fontId="10" fillId="0" borderId="76" xfId="0" applyFont="1" applyFill="1" applyBorder="1" applyAlignment="1">
      <alignment horizontal="center" vertical="center" wrapText="1"/>
    </xf>
    <xf numFmtId="0" fontId="10" fillId="0" borderId="69" xfId="0" applyFont="1" applyFill="1" applyBorder="1" applyAlignment="1">
      <alignment horizontal="center" vertical="center" wrapText="1"/>
    </xf>
    <xf numFmtId="0" fontId="10" fillId="0" borderId="51" xfId="0" applyFont="1" applyFill="1" applyBorder="1" applyAlignment="1">
      <alignment horizontal="left" vertical="center" wrapText="1"/>
    </xf>
    <xf numFmtId="0" fontId="10" fillId="0" borderId="43" xfId="0" applyFont="1" applyFill="1" applyBorder="1" applyAlignment="1">
      <alignment horizontal="left" vertical="center" wrapText="1"/>
    </xf>
    <xf numFmtId="0" fontId="10" fillId="0" borderId="55" xfId="0" applyFont="1" applyFill="1" applyBorder="1" applyAlignment="1">
      <alignment horizontal="left" vertical="center" wrapText="1"/>
    </xf>
    <xf numFmtId="0" fontId="10" fillId="0" borderId="32" xfId="0" applyFont="1" applyFill="1" applyBorder="1" applyAlignment="1">
      <alignment horizontal="left" vertical="center" wrapText="1"/>
    </xf>
    <xf numFmtId="0" fontId="10" fillId="0" borderId="26" xfId="0" applyFont="1" applyFill="1" applyBorder="1" applyAlignment="1">
      <alignment horizontal="left" vertical="center" wrapText="1"/>
    </xf>
    <xf numFmtId="0" fontId="10" fillId="0" borderId="45" xfId="0" applyFont="1" applyFill="1" applyBorder="1" applyAlignment="1">
      <alignment horizontal="left" vertical="center" wrapText="1"/>
    </xf>
    <xf numFmtId="0" fontId="4" fillId="0" borderId="8" xfId="0" applyFont="1" applyFill="1" applyBorder="1" applyAlignment="1">
      <alignment horizontal="center" vertical="center"/>
    </xf>
    <xf numFmtId="0" fontId="4" fillId="0" borderId="53" xfId="0" applyFont="1" applyFill="1" applyBorder="1" applyAlignment="1">
      <alignment horizontal="center" vertical="center"/>
    </xf>
    <xf numFmtId="0" fontId="4" fillId="0" borderId="75" xfId="0" applyFont="1" applyFill="1" applyBorder="1" applyAlignment="1">
      <alignment horizontal="center" vertical="center"/>
    </xf>
    <xf numFmtId="0" fontId="4" fillId="0" borderId="32" xfId="0" applyFont="1" applyFill="1" applyBorder="1" applyAlignment="1">
      <alignment horizontal="center" vertical="center"/>
    </xf>
    <xf numFmtId="0" fontId="5" fillId="6" borderId="1" xfId="0" applyFont="1" applyFill="1" applyBorder="1" applyAlignment="1">
      <alignment horizontal="center" vertical="center" wrapText="1"/>
    </xf>
    <xf numFmtId="0" fontId="3" fillId="0" borderId="48" xfId="0" applyFont="1" applyFill="1" applyBorder="1" applyAlignment="1">
      <alignment horizontal="center" vertical="center" wrapText="1"/>
    </xf>
    <xf numFmtId="0" fontId="3" fillId="0" borderId="47" xfId="0" applyFont="1" applyFill="1" applyBorder="1" applyAlignment="1">
      <alignment horizontal="center" vertical="center" wrapText="1"/>
    </xf>
    <xf numFmtId="0" fontId="10" fillId="0" borderId="44" xfId="0" applyFont="1" applyFill="1" applyBorder="1" applyAlignment="1">
      <alignment horizontal="center" vertical="center" wrapText="1"/>
    </xf>
    <xf numFmtId="0" fontId="10" fillId="0" borderId="42" xfId="0" applyFont="1" applyFill="1" applyBorder="1" applyAlignment="1">
      <alignment horizontal="center" vertical="center" wrapText="1"/>
    </xf>
    <xf numFmtId="0" fontId="10" fillId="0" borderId="38" xfId="0" applyFont="1" applyFill="1" applyBorder="1" applyAlignment="1">
      <alignment horizontal="center" vertical="center" wrapText="1"/>
    </xf>
    <xf numFmtId="0" fontId="10" fillId="0" borderId="20" xfId="0" applyFont="1" applyFill="1" applyBorder="1" applyAlignment="1">
      <alignment horizontal="left" vertical="center" wrapText="1"/>
    </xf>
    <xf numFmtId="0" fontId="10" fillId="0" borderId="14" xfId="0" applyFont="1" applyFill="1" applyBorder="1" applyAlignment="1">
      <alignment horizontal="left" vertical="center" wrapText="1"/>
    </xf>
    <xf numFmtId="0" fontId="10" fillId="0" borderId="25" xfId="0" applyFont="1" applyFill="1" applyBorder="1" applyAlignment="1">
      <alignment horizontal="center" vertical="center" wrapText="1"/>
    </xf>
    <xf numFmtId="0" fontId="10" fillId="0" borderId="29" xfId="0" applyFont="1" applyFill="1" applyBorder="1" applyAlignment="1">
      <alignment horizontal="center" vertical="center" wrapText="1"/>
    </xf>
    <xf numFmtId="0" fontId="10" fillId="0" borderId="21" xfId="0" applyFont="1" applyFill="1" applyBorder="1" applyAlignment="1">
      <alignment horizontal="center" vertical="center" wrapText="1"/>
    </xf>
    <xf numFmtId="0" fontId="10" fillId="0" borderId="75" xfId="0" applyFont="1" applyFill="1" applyBorder="1" applyAlignment="1">
      <alignment horizontal="center" vertical="center" wrapText="1"/>
    </xf>
    <xf numFmtId="0" fontId="9" fillId="0" borderId="20" xfId="0" applyFont="1" applyBorder="1" applyAlignment="1">
      <alignment horizontal="center" vertical="center" wrapText="1"/>
    </xf>
    <xf numFmtId="0" fontId="9" fillId="0" borderId="17" xfId="0" applyFont="1" applyBorder="1" applyAlignment="1">
      <alignment horizontal="center" vertical="center" wrapText="1"/>
    </xf>
    <xf numFmtId="0" fontId="9" fillId="0" borderId="14" xfId="0" applyFont="1" applyBorder="1" applyAlignment="1">
      <alignment horizontal="center" vertical="center" wrapText="1"/>
    </xf>
    <xf numFmtId="0" fontId="9" fillId="4" borderId="12" xfId="0" applyFont="1" applyFill="1" applyBorder="1" applyAlignment="1">
      <alignment horizontal="center" vertical="center" wrapText="1"/>
    </xf>
    <xf numFmtId="0" fontId="9" fillId="4" borderId="34" xfId="0" applyFont="1" applyFill="1" applyBorder="1" applyAlignment="1">
      <alignment horizontal="center" vertical="center" wrapText="1"/>
    </xf>
    <xf numFmtId="0" fontId="9" fillId="4" borderId="40" xfId="0" applyFont="1" applyFill="1" applyBorder="1" applyAlignment="1">
      <alignment horizontal="center" vertical="center" wrapText="1"/>
    </xf>
    <xf numFmtId="0" fontId="9" fillId="0" borderId="24" xfId="0" applyFont="1" applyBorder="1" applyAlignment="1">
      <alignment horizontal="center" vertical="center" wrapText="1"/>
    </xf>
    <xf numFmtId="49" fontId="2" fillId="3" borderId="0" xfId="1" applyNumberFormat="1" applyFill="1" applyAlignment="1" applyProtection="1">
      <alignment horizontal="center" wrapText="1"/>
    </xf>
    <xf numFmtId="0" fontId="4" fillId="0" borderId="17" xfId="0" applyFont="1" applyBorder="1" applyAlignment="1">
      <alignment horizontal="left" vertical="center" wrapText="1"/>
    </xf>
    <xf numFmtId="0" fontId="4" fillId="0" borderId="16" xfId="0" applyFont="1" applyBorder="1" applyAlignment="1">
      <alignment horizontal="left" vertical="center" wrapText="1"/>
    </xf>
    <xf numFmtId="0" fontId="4" fillId="0" borderId="15" xfId="0" applyFont="1" applyBorder="1" applyAlignment="1">
      <alignment horizontal="left" vertical="center" wrapText="1"/>
    </xf>
    <xf numFmtId="0" fontId="4" fillId="0" borderId="14" xfId="0" applyFont="1" applyBorder="1" applyAlignment="1">
      <alignment horizontal="left" vertical="center" wrapText="1"/>
    </xf>
    <xf numFmtId="0" fontId="4" fillId="0" borderId="13" xfId="0" applyFont="1" applyBorder="1" applyAlignment="1">
      <alignment horizontal="left" vertical="center" wrapText="1"/>
    </xf>
    <xf numFmtId="0" fontId="4" fillId="0" borderId="10" xfId="0" applyFont="1" applyBorder="1" applyAlignment="1">
      <alignment horizontal="left" vertical="center" wrapText="1"/>
    </xf>
    <xf numFmtId="0" fontId="4" fillId="0" borderId="0" xfId="0" applyFont="1" applyBorder="1" applyAlignment="1">
      <alignment horizontal="center" vertical="center" wrapText="1"/>
    </xf>
    <xf numFmtId="0" fontId="10" fillId="7" borderId="20" xfId="0" applyFont="1" applyFill="1" applyBorder="1" applyAlignment="1">
      <alignment horizontal="center" vertical="center" wrapText="1"/>
    </xf>
    <xf numFmtId="0" fontId="10" fillId="7" borderId="19" xfId="0" applyFont="1" applyFill="1" applyBorder="1" applyAlignment="1">
      <alignment horizontal="center" vertical="center" wrapText="1"/>
    </xf>
    <xf numFmtId="0" fontId="10" fillId="7" borderId="26" xfId="0" applyFont="1" applyFill="1" applyBorder="1" applyAlignment="1">
      <alignment horizontal="center" vertical="center" wrapText="1"/>
    </xf>
    <xf numFmtId="0" fontId="10" fillId="7" borderId="24" xfId="0" applyFont="1" applyFill="1" applyBorder="1" applyAlignment="1">
      <alignment horizontal="center" vertical="center" wrapText="1"/>
    </xf>
    <xf numFmtId="0" fontId="10" fillId="7" borderId="23" xfId="0" applyFont="1" applyFill="1" applyBorder="1" applyAlignment="1">
      <alignment horizontal="center" vertical="center" wrapText="1"/>
    </xf>
    <xf numFmtId="0" fontId="10" fillId="7" borderId="22" xfId="0" applyFont="1" applyFill="1" applyBorder="1" applyAlignment="1">
      <alignment horizontal="center" vertical="center" wrapText="1"/>
    </xf>
    <xf numFmtId="0" fontId="4" fillId="0" borderId="20" xfId="0" applyFont="1" applyBorder="1" applyAlignment="1">
      <alignment horizontal="left" vertical="center" wrapText="1"/>
    </xf>
    <xf numFmtId="0" fontId="4" fillId="0" borderId="19" xfId="0" applyFont="1" applyBorder="1" applyAlignment="1">
      <alignment horizontal="left" vertical="center" wrapText="1"/>
    </xf>
    <xf numFmtId="0" fontId="4" fillId="0" borderId="18" xfId="0" applyFont="1" applyBorder="1" applyAlignment="1">
      <alignment horizontal="left" vertical="center" wrapText="1"/>
    </xf>
    <xf numFmtId="0" fontId="4" fillId="0" borderId="17" xfId="0" applyFont="1" applyBorder="1" applyAlignment="1">
      <alignment horizontal="center" vertical="center" wrapText="1"/>
    </xf>
    <xf numFmtId="0" fontId="4" fillId="0" borderId="14" xfId="0" applyFont="1" applyBorder="1" applyAlignment="1">
      <alignment horizontal="center" vertical="center" wrapText="1"/>
    </xf>
    <xf numFmtId="0" fontId="5" fillId="6" borderId="22" xfId="0" applyFont="1" applyFill="1" applyBorder="1" applyAlignment="1">
      <alignment horizontal="center" vertical="center" wrapText="1"/>
    </xf>
    <xf numFmtId="0" fontId="5" fillId="6" borderId="78" xfId="0" applyFont="1" applyFill="1" applyBorder="1" applyAlignment="1">
      <alignment horizontal="center" vertical="center" wrapText="1"/>
    </xf>
    <xf numFmtId="0" fontId="5" fillId="6" borderId="31" xfId="0" applyFont="1" applyFill="1" applyBorder="1" applyAlignment="1">
      <alignment horizontal="center" vertical="center" wrapText="1"/>
    </xf>
    <xf numFmtId="0" fontId="5" fillId="6" borderId="58" xfId="0" applyFont="1" applyFill="1" applyBorder="1" applyAlignment="1">
      <alignment horizontal="center" vertical="center" wrapText="1"/>
    </xf>
    <xf numFmtId="0" fontId="5" fillId="6" borderId="16" xfId="0" applyFont="1" applyFill="1" applyBorder="1" applyAlignment="1">
      <alignment horizontal="center" vertical="center" wrapText="1"/>
    </xf>
    <xf numFmtId="0" fontId="5" fillId="6" borderId="23" xfId="0" applyFont="1" applyFill="1" applyBorder="1" applyAlignment="1">
      <alignment horizontal="center" vertical="center" wrapText="1"/>
    </xf>
    <xf numFmtId="0" fontId="10" fillId="7" borderId="14" xfId="0" applyFont="1" applyFill="1" applyBorder="1" applyAlignment="1">
      <alignment horizontal="center" vertical="center" wrapText="1"/>
    </xf>
    <xf numFmtId="0" fontId="10" fillId="7" borderId="13" xfId="0" applyFont="1" applyFill="1" applyBorder="1" applyAlignment="1">
      <alignment horizontal="center" vertical="center" wrapText="1"/>
    </xf>
    <xf numFmtId="0" fontId="10" fillId="7" borderId="67" xfId="0" applyFont="1" applyFill="1" applyBorder="1" applyAlignment="1">
      <alignment horizontal="center" vertical="center" wrapText="1"/>
    </xf>
    <xf numFmtId="0" fontId="4" fillId="0" borderId="77" xfId="0" applyFont="1" applyFill="1" applyBorder="1" applyAlignment="1">
      <alignment horizontal="center" vertical="center" wrapText="1"/>
    </xf>
    <xf numFmtId="0" fontId="9" fillId="4" borderId="18" xfId="0" applyFont="1" applyFill="1" applyBorder="1" applyAlignment="1">
      <alignment horizontal="center" vertical="center" wrapText="1"/>
    </xf>
    <xf numFmtId="0" fontId="9" fillId="4" borderId="15" xfId="0" applyFont="1" applyFill="1" applyBorder="1" applyAlignment="1">
      <alignment horizontal="center" vertical="center" wrapText="1"/>
    </xf>
    <xf numFmtId="0" fontId="9" fillId="4" borderId="10" xfId="0" applyFont="1" applyFill="1" applyBorder="1" applyAlignment="1">
      <alignment horizontal="center" vertical="center" wrapText="1"/>
    </xf>
    <xf numFmtId="0" fontId="5" fillId="6" borderId="10" xfId="0" applyFont="1" applyFill="1" applyBorder="1" applyAlignment="1">
      <alignment horizontal="center" vertical="center" wrapText="1"/>
    </xf>
    <xf numFmtId="0" fontId="10" fillId="0" borderId="77" xfId="0" applyFont="1" applyFill="1" applyBorder="1" applyAlignment="1">
      <alignment horizontal="left" vertical="center" wrapText="1"/>
    </xf>
    <xf numFmtId="0" fontId="3" fillId="0" borderId="63" xfId="0" applyFont="1" applyFill="1" applyBorder="1" applyAlignment="1">
      <alignment horizontal="center" vertical="center" wrapText="1"/>
    </xf>
    <xf numFmtId="49" fontId="5" fillId="3" borderId="0" xfId="8" applyNumberFormat="1" applyFont="1" applyFill="1" applyAlignment="1">
      <alignment horizontal="left"/>
    </xf>
    <xf numFmtId="49" fontId="5" fillId="0" borderId="2" xfId="8" applyNumberFormat="1" applyFont="1" applyFill="1" applyBorder="1" applyAlignment="1">
      <alignment horizontal="center"/>
    </xf>
    <xf numFmtId="49" fontId="5" fillId="6" borderId="8" xfId="8" applyNumberFormat="1" applyFont="1" applyFill="1" applyBorder="1" applyAlignment="1">
      <alignment horizontal="center" vertical="center"/>
    </xf>
    <xf numFmtId="49" fontId="5" fillId="6" borderId="7" xfId="8" applyNumberFormat="1" applyFont="1" applyFill="1" applyBorder="1" applyAlignment="1">
      <alignment horizontal="center" vertical="center"/>
    </xf>
    <xf numFmtId="49" fontId="5" fillId="6" borderId="6" xfId="8" applyNumberFormat="1" applyFont="1" applyFill="1" applyBorder="1" applyAlignment="1">
      <alignment horizontal="center" vertical="center"/>
    </xf>
    <xf numFmtId="49" fontId="5" fillId="6" borderId="3" xfId="8" applyNumberFormat="1" applyFont="1" applyFill="1" applyBorder="1" applyAlignment="1">
      <alignment horizontal="center" vertical="center"/>
    </xf>
    <xf numFmtId="49" fontId="5" fillId="6" borderId="2" xfId="8" applyNumberFormat="1" applyFont="1" applyFill="1" applyBorder="1" applyAlignment="1">
      <alignment horizontal="center" vertical="center"/>
    </xf>
    <xf numFmtId="49" fontId="5" fillId="6" borderId="1" xfId="8" applyNumberFormat="1" applyFont="1" applyFill="1" applyBorder="1" applyAlignment="1">
      <alignment horizontal="center" vertical="center"/>
    </xf>
    <xf numFmtId="49" fontId="3" fillId="0" borderId="76" xfId="7" applyNumberFormat="1" applyFont="1" applyBorder="1" applyAlignment="1">
      <alignment horizontal="left"/>
    </xf>
    <xf numFmtId="49" fontId="16" fillId="0" borderId="54" xfId="7" applyNumberFormat="1" applyFont="1" applyBorder="1" applyAlignment="1">
      <alignment horizontal="left" vertical="top" wrapText="1"/>
    </xf>
    <xf numFmtId="49" fontId="3" fillId="0" borderId="54" xfId="7" applyNumberFormat="1" applyFont="1" applyBorder="1" applyAlignment="1">
      <alignment horizontal="left" vertical="top"/>
    </xf>
    <xf numFmtId="0" fontId="5" fillId="6" borderId="6" xfId="0" applyFont="1" applyFill="1" applyBorder="1" applyAlignment="1">
      <alignment horizontal="center" vertical="center" wrapText="1"/>
    </xf>
    <xf numFmtId="0" fontId="16" fillId="2" borderId="48" xfId="0" applyFont="1" applyFill="1" applyBorder="1" applyAlignment="1">
      <alignment horizontal="left" vertical="center" wrapText="1"/>
    </xf>
    <xf numFmtId="0" fontId="16" fillId="2" borderId="47" xfId="0" applyFont="1" applyFill="1" applyBorder="1" applyAlignment="1">
      <alignment horizontal="left" vertical="center" wrapText="1"/>
    </xf>
    <xf numFmtId="0" fontId="16" fillId="2" borderId="63" xfId="0" applyFont="1" applyFill="1" applyBorder="1" applyAlignment="1">
      <alignment horizontal="left" vertical="center" wrapText="1"/>
    </xf>
    <xf numFmtId="0" fontId="2" fillId="0" borderId="0" xfId="1" applyFill="1" applyBorder="1" applyAlignment="1" applyProtection="1"/>
    <xf numFmtId="49" fontId="4" fillId="0" borderId="3" xfId="0" applyNumberFormat="1" applyFont="1" applyFill="1" applyBorder="1"/>
    <xf numFmtId="0" fontId="4" fillId="0" borderId="40" xfId="0" applyFont="1" applyFill="1" applyBorder="1" applyAlignment="1">
      <alignment horizontal="center"/>
    </xf>
    <xf numFmtId="168" fontId="7" fillId="0" borderId="59" xfId="0" applyNumberFormat="1" applyFont="1" applyFill="1" applyBorder="1" applyAlignment="1">
      <alignment horizontal="left" vertical="center" wrapText="1"/>
    </xf>
    <xf numFmtId="3" fontId="7" fillId="0" borderId="26" xfId="0" applyNumberFormat="1" applyFont="1" applyFill="1" applyBorder="1" applyAlignment="1">
      <alignment horizontal="center" vertical="center" wrapText="1"/>
    </xf>
    <xf numFmtId="3" fontId="7" fillId="0" borderId="22" xfId="0" applyNumberFormat="1" applyFont="1" applyFill="1" applyBorder="1" applyAlignment="1">
      <alignment horizontal="center" vertical="center" wrapText="1"/>
    </xf>
    <xf numFmtId="0" fontId="38" fillId="0" borderId="51" xfId="0" applyFont="1" applyFill="1" applyBorder="1" applyAlignment="1">
      <alignment horizontal="center" vertical="center" wrapText="1"/>
    </xf>
    <xf numFmtId="0" fontId="38" fillId="0" borderId="71" xfId="0" applyFont="1" applyFill="1" applyBorder="1" applyAlignment="1">
      <alignment horizontal="center" vertical="center" wrapText="1"/>
    </xf>
    <xf numFmtId="0" fontId="39" fillId="0" borderId="51" xfId="0" applyFont="1" applyFill="1" applyBorder="1" applyAlignment="1">
      <alignment horizontal="center"/>
    </xf>
    <xf numFmtId="0" fontId="39" fillId="0" borderId="71" xfId="0" applyFont="1" applyFill="1" applyBorder="1" applyAlignment="1">
      <alignment horizontal="center"/>
    </xf>
    <xf numFmtId="14" fontId="39" fillId="0" borderId="51" xfId="0" applyNumberFormat="1" applyFont="1" applyFill="1" applyBorder="1" applyAlignment="1">
      <alignment horizontal="center"/>
    </xf>
    <xf numFmtId="14" fontId="39" fillId="0" borderId="71" xfId="0" applyNumberFormat="1" applyFont="1" applyFill="1" applyBorder="1" applyAlignment="1">
      <alignment horizontal="center"/>
    </xf>
    <xf numFmtId="0" fontId="4" fillId="0" borderId="44" xfId="0" applyFont="1" applyFill="1" applyBorder="1" applyAlignment="1">
      <alignment horizontal="left" wrapText="1"/>
    </xf>
    <xf numFmtId="0" fontId="4" fillId="0" borderId="49" xfId="0" applyFont="1" applyFill="1" applyBorder="1" applyAlignment="1">
      <alignment horizontal="left" wrapText="1"/>
    </xf>
    <xf numFmtId="0" fontId="4" fillId="0" borderId="71" xfId="0" applyFont="1" applyFill="1" applyBorder="1" applyAlignment="1">
      <alignment horizontal="left" wrapText="1"/>
    </xf>
    <xf numFmtId="0" fontId="9" fillId="0" borderId="71" xfId="0" applyFont="1" applyFill="1" applyBorder="1" applyAlignment="1">
      <alignment horizontal="left" vertical="center" wrapText="1"/>
    </xf>
    <xf numFmtId="0" fontId="10" fillId="0" borderId="49" xfId="0" applyFont="1" applyFill="1" applyBorder="1" applyAlignment="1">
      <alignment horizontal="left" vertical="center" wrapText="1"/>
    </xf>
    <xf numFmtId="0" fontId="10" fillId="0" borderId="72" xfId="0" applyFont="1" applyFill="1" applyBorder="1" applyAlignment="1">
      <alignment horizontal="left" vertical="center" wrapText="1"/>
    </xf>
    <xf numFmtId="0" fontId="10" fillId="0" borderId="31" xfId="0" applyFont="1" applyFill="1" applyBorder="1" applyAlignment="1">
      <alignment horizontal="left" vertical="center" wrapText="1"/>
    </xf>
    <xf numFmtId="0" fontId="10" fillId="0" borderId="5" xfId="0" applyFont="1" applyFill="1" applyBorder="1" applyAlignment="1">
      <alignment horizontal="left" vertical="center" wrapText="1"/>
    </xf>
    <xf numFmtId="0" fontId="10" fillId="0" borderId="30" xfId="0" applyFont="1" applyFill="1" applyBorder="1" applyAlignment="1">
      <alignment horizontal="left" vertical="center" wrapText="1"/>
    </xf>
    <xf numFmtId="0" fontId="10" fillId="0" borderId="75" xfId="0" applyFont="1" applyFill="1" applyBorder="1" applyAlignment="1">
      <alignment horizontal="left" vertical="center" wrapText="1"/>
    </xf>
    <xf numFmtId="0" fontId="9" fillId="0" borderId="71" xfId="0" applyFont="1" applyFill="1" applyBorder="1" applyAlignment="1">
      <alignment horizontal="center" vertical="center" wrapText="1"/>
    </xf>
    <xf numFmtId="0" fontId="6" fillId="0" borderId="22" xfId="5" applyFont="1" applyBorder="1" applyAlignment="1">
      <alignment horizontal="left" vertical="center" wrapText="1"/>
    </xf>
    <xf numFmtId="0" fontId="6" fillId="0" borderId="78" xfId="5" applyFont="1" applyBorder="1" applyAlignment="1">
      <alignment horizontal="left" vertical="center" wrapText="1"/>
    </xf>
    <xf numFmtId="0" fontId="6" fillId="0" borderId="61" xfId="5" applyFont="1" applyBorder="1" applyAlignment="1">
      <alignment horizontal="left" vertical="center" wrapText="1"/>
    </xf>
    <xf numFmtId="0" fontId="6" fillId="0" borderId="51" xfId="5" applyFont="1" applyFill="1" applyBorder="1" applyAlignment="1">
      <alignment horizontal="left" vertical="top" wrapText="1"/>
    </xf>
    <xf numFmtId="0" fontId="6" fillId="0" borderId="49" xfId="5" applyFont="1" applyFill="1" applyBorder="1" applyAlignment="1">
      <alignment horizontal="left" vertical="top" wrapText="1"/>
    </xf>
    <xf numFmtId="0" fontId="6" fillId="0" borderId="71" xfId="5" applyFont="1" applyFill="1" applyBorder="1" applyAlignment="1">
      <alignment horizontal="left" vertical="top" wrapText="1"/>
    </xf>
    <xf numFmtId="0" fontId="6" fillId="13" borderId="72" xfId="5" applyFont="1" applyFill="1" applyBorder="1" applyAlignment="1">
      <alignment horizontal="left" vertical="center" wrapText="1"/>
    </xf>
    <xf numFmtId="0" fontId="6" fillId="13" borderId="78" xfId="5" applyFont="1" applyFill="1" applyBorder="1" applyAlignment="1">
      <alignment horizontal="left" vertical="center" wrapText="1"/>
    </xf>
    <xf numFmtId="0" fontId="6" fillId="13" borderId="61" xfId="5" applyFont="1" applyFill="1" applyBorder="1" applyAlignment="1">
      <alignment horizontal="left" vertical="center" wrapText="1"/>
    </xf>
    <xf numFmtId="0" fontId="39" fillId="0" borderId="51" xfId="0" applyFont="1" applyFill="1" applyBorder="1" applyAlignment="1">
      <alignment horizontal="center" wrapText="1"/>
    </xf>
    <xf numFmtId="0" fontId="39" fillId="0" borderId="71" xfId="0" applyFont="1" applyFill="1" applyBorder="1" applyAlignment="1">
      <alignment horizontal="center" wrapText="1"/>
    </xf>
    <xf numFmtId="0" fontId="6" fillId="0" borderId="72" xfId="5" applyFont="1" applyFill="1" applyBorder="1" applyAlignment="1">
      <alignment horizontal="left" vertical="center" wrapText="1"/>
    </xf>
    <xf numFmtId="0" fontId="6" fillId="0" borderId="78" xfId="5" applyFont="1" applyFill="1" applyBorder="1" applyAlignment="1">
      <alignment horizontal="left" vertical="center" wrapText="1"/>
    </xf>
    <xf numFmtId="0" fontId="6" fillId="0" borderId="61" xfId="5" applyFont="1" applyFill="1" applyBorder="1" applyAlignment="1">
      <alignment horizontal="left" vertical="center" wrapText="1"/>
    </xf>
    <xf numFmtId="0" fontId="6" fillId="0" borderId="22" xfId="5" applyFont="1" applyFill="1" applyBorder="1" applyAlignment="1">
      <alignment horizontal="left" vertical="top" wrapText="1"/>
    </xf>
    <xf numFmtId="0" fontId="6" fillId="0" borderId="78" xfId="5" applyFont="1" applyFill="1" applyBorder="1" applyAlignment="1">
      <alignment horizontal="left" vertical="top" wrapText="1"/>
    </xf>
    <xf numFmtId="0" fontId="6" fillId="0" borderId="61" xfId="5" applyFont="1" applyFill="1" applyBorder="1" applyAlignment="1">
      <alignment horizontal="left" vertical="top" wrapText="1"/>
    </xf>
    <xf numFmtId="0" fontId="6" fillId="0" borderId="44" xfId="5" applyFont="1" applyFill="1" applyBorder="1" applyAlignment="1">
      <alignment horizontal="left" vertical="center" wrapText="1"/>
    </xf>
    <xf numFmtId="0" fontId="6" fillId="0" borderId="49" xfId="5" applyFont="1" applyFill="1" applyBorder="1" applyAlignment="1">
      <alignment horizontal="left" vertical="center" wrapText="1"/>
    </xf>
    <xf numFmtId="0" fontId="6" fillId="0" borderId="71" xfId="5" applyFont="1" applyFill="1" applyBorder="1" applyAlignment="1">
      <alignment horizontal="left" vertical="center" wrapText="1"/>
    </xf>
    <xf numFmtId="0" fontId="6" fillId="0" borderId="22" xfId="5" applyFont="1" applyFill="1" applyBorder="1" applyAlignment="1">
      <alignment horizontal="left" vertical="center" wrapText="1"/>
    </xf>
    <xf numFmtId="0" fontId="6" fillId="13" borderId="22" xfId="5" applyFont="1" applyFill="1" applyBorder="1" applyAlignment="1">
      <alignment horizontal="left" vertical="center" wrapText="1"/>
    </xf>
    <xf numFmtId="0" fontId="3" fillId="0" borderId="51" xfId="5" applyFont="1" applyFill="1" applyBorder="1" applyAlignment="1">
      <alignment horizontal="left" vertical="top" wrapText="1"/>
    </xf>
    <xf numFmtId="0" fontId="3" fillId="0" borderId="49" xfId="5" applyFont="1" applyFill="1" applyBorder="1" applyAlignment="1">
      <alignment horizontal="left" vertical="top" wrapText="1"/>
    </xf>
    <xf numFmtId="0" fontId="3" fillId="0" borderId="71" xfId="5" applyFont="1" applyFill="1" applyBorder="1" applyAlignment="1">
      <alignment horizontal="left" vertical="top" wrapText="1"/>
    </xf>
    <xf numFmtId="0" fontId="3" fillId="0" borderId="44" xfId="0" applyFont="1" applyFill="1" applyBorder="1" applyAlignment="1">
      <alignment horizontal="left" wrapText="1"/>
    </xf>
    <xf numFmtId="0" fontId="3" fillId="0" borderId="49" xfId="0" applyFont="1" applyFill="1" applyBorder="1" applyAlignment="1">
      <alignment horizontal="left" wrapText="1"/>
    </xf>
    <xf numFmtId="0" fontId="3" fillId="0" borderId="71" xfId="0" applyFont="1" applyFill="1" applyBorder="1" applyAlignment="1">
      <alignment horizontal="left" wrapText="1"/>
    </xf>
    <xf numFmtId="0" fontId="4" fillId="0" borderId="44" xfId="0" applyFont="1" applyFill="1" applyBorder="1" applyAlignment="1">
      <alignment horizontal="center" vertical="center" wrapText="1"/>
    </xf>
    <xf numFmtId="0" fontId="4" fillId="0" borderId="49" xfId="0" applyFont="1" applyFill="1" applyBorder="1" applyAlignment="1">
      <alignment horizontal="center" vertical="center" wrapText="1"/>
    </xf>
    <xf numFmtId="0" fontId="4" fillId="0" borderId="71" xfId="0" applyFont="1" applyFill="1" applyBorder="1" applyAlignment="1">
      <alignment horizontal="center" vertical="center" wrapText="1"/>
    </xf>
    <xf numFmtId="0" fontId="0" fillId="0" borderId="51" xfId="0" applyFill="1" applyBorder="1" applyAlignment="1">
      <alignment horizontal="center"/>
    </xf>
    <xf numFmtId="0" fontId="0" fillId="0" borderId="71" xfId="0" applyFill="1" applyBorder="1" applyAlignment="1">
      <alignment horizontal="center"/>
    </xf>
    <xf numFmtId="0" fontId="4" fillId="0" borderId="72" xfId="0" applyFont="1" applyFill="1" applyBorder="1" applyAlignment="1">
      <alignment horizontal="left" wrapText="1"/>
    </xf>
    <xf numFmtId="0" fontId="4" fillId="0" borderId="78" xfId="0" applyFont="1" applyFill="1" applyBorder="1" applyAlignment="1">
      <alignment horizontal="left" wrapText="1"/>
    </xf>
    <xf numFmtId="0" fontId="4" fillId="0" borderId="61" xfId="0" applyFont="1" applyFill="1" applyBorder="1" applyAlignment="1">
      <alignment horizontal="left" wrapText="1"/>
    </xf>
    <xf numFmtId="0" fontId="4" fillId="0" borderId="44" xfId="0" applyFont="1" applyFill="1" applyBorder="1" applyAlignment="1">
      <alignment horizontal="left" vertical="center" wrapText="1"/>
    </xf>
    <xf numFmtId="0" fontId="4" fillId="0" borderId="49" xfId="0" applyFont="1" applyFill="1" applyBorder="1" applyAlignment="1">
      <alignment horizontal="left" vertical="center" wrapText="1"/>
    </xf>
    <xf numFmtId="0" fontId="4" fillId="0" borderId="71" xfId="0" applyFont="1" applyFill="1" applyBorder="1" applyAlignment="1">
      <alignment horizontal="left" vertical="center" wrapText="1"/>
    </xf>
    <xf numFmtId="0" fontId="4" fillId="0" borderId="44" xfId="0" applyFont="1" applyFill="1" applyBorder="1" applyAlignment="1">
      <alignment horizontal="center"/>
    </xf>
    <xf numFmtId="0" fontId="4" fillId="0" borderId="49" xfId="0" applyFont="1" applyFill="1" applyBorder="1" applyAlignment="1">
      <alignment horizontal="center"/>
    </xf>
    <xf numFmtId="0" fontId="4" fillId="0" borderId="71" xfId="0" applyFont="1" applyFill="1" applyBorder="1" applyAlignment="1">
      <alignment horizontal="center"/>
    </xf>
    <xf numFmtId="0" fontId="6" fillId="0" borderId="78" xfId="0" applyFont="1" applyBorder="1" applyAlignment="1">
      <alignment wrapText="1"/>
    </xf>
    <xf numFmtId="0" fontId="6" fillId="0" borderId="61" xfId="0" applyFont="1" applyBorder="1" applyAlignment="1">
      <alignment wrapText="1"/>
    </xf>
    <xf numFmtId="0" fontId="4" fillId="0" borderId="72" xfId="0" applyFont="1" applyFill="1" applyBorder="1" applyAlignment="1">
      <alignment vertical="center" wrapText="1"/>
    </xf>
    <xf numFmtId="0" fontId="4" fillId="0" borderId="78" xfId="0" applyFont="1" applyFill="1" applyBorder="1" applyAlignment="1">
      <alignment vertical="center" wrapText="1"/>
    </xf>
    <xf numFmtId="0" fontId="4" fillId="0" borderId="61" xfId="0" applyFont="1" applyFill="1" applyBorder="1" applyAlignment="1">
      <alignment vertical="center" wrapText="1"/>
    </xf>
    <xf numFmtId="0" fontId="6" fillId="0" borderId="51" xfId="5" applyFont="1" applyBorder="1" applyAlignment="1">
      <alignment horizontal="left" vertical="top" wrapText="1"/>
    </xf>
    <xf numFmtId="0" fontId="6" fillId="0" borderId="49" xfId="5" applyFont="1" applyBorder="1" applyAlignment="1">
      <alignment horizontal="left" vertical="top" wrapText="1"/>
    </xf>
    <xf numFmtId="0" fontId="6" fillId="0" borderId="71" xfId="5" applyFont="1" applyBorder="1" applyAlignment="1">
      <alignment horizontal="left" vertical="top" wrapText="1"/>
    </xf>
    <xf numFmtId="0" fontId="40" fillId="0" borderId="51" xfId="0" applyFont="1" applyFill="1" applyBorder="1" applyAlignment="1">
      <alignment horizontal="center" vertical="center" wrapText="1"/>
    </xf>
    <xf numFmtId="0" fontId="40" fillId="0" borderId="71" xfId="0" applyFont="1" applyFill="1" applyBorder="1" applyAlignment="1">
      <alignment horizontal="center" vertical="center" wrapText="1"/>
    </xf>
    <xf numFmtId="14" fontId="6" fillId="0" borderId="51" xfId="0" applyNumberFormat="1" applyFont="1" applyFill="1" applyBorder="1" applyAlignment="1">
      <alignment horizontal="center"/>
    </xf>
    <xf numFmtId="14" fontId="6" fillId="0" borderId="71" xfId="0" applyNumberFormat="1" applyFont="1" applyFill="1" applyBorder="1" applyAlignment="1">
      <alignment horizontal="center"/>
    </xf>
    <xf numFmtId="0" fontId="37" fillId="0" borderId="0" xfId="0" applyFont="1"/>
    <xf numFmtId="0" fontId="4" fillId="14" borderId="44" xfId="0" applyFont="1" applyFill="1" applyBorder="1" applyAlignment="1">
      <alignment horizontal="center"/>
    </xf>
    <xf numFmtId="0" fontId="4" fillId="14" borderId="49" xfId="0" applyFont="1" applyFill="1" applyBorder="1" applyAlignment="1">
      <alignment horizontal="center"/>
    </xf>
    <xf numFmtId="0" fontId="4" fillId="14" borderId="71" xfId="0" applyFont="1" applyFill="1" applyBorder="1" applyAlignment="1">
      <alignment horizontal="center"/>
    </xf>
    <xf numFmtId="0" fontId="10" fillId="14" borderId="44" xfId="0" applyFont="1" applyFill="1" applyBorder="1" applyAlignment="1">
      <alignment horizontal="left" vertical="center" wrapText="1"/>
    </xf>
    <xf numFmtId="0" fontId="10" fillId="14" borderId="49" xfId="0" applyFont="1" applyFill="1" applyBorder="1" applyAlignment="1">
      <alignment horizontal="left" vertical="center" wrapText="1"/>
    </xf>
    <xf numFmtId="0" fontId="10" fillId="14" borderId="43" xfId="0" applyFont="1" applyFill="1" applyBorder="1" applyAlignment="1">
      <alignment horizontal="left" vertical="center" wrapText="1"/>
    </xf>
    <xf numFmtId="0" fontId="40" fillId="14" borderId="51" xfId="0" applyFont="1" applyFill="1" applyBorder="1" applyAlignment="1">
      <alignment horizontal="center" vertical="center" wrapText="1"/>
    </xf>
    <xf numFmtId="0" fontId="40" fillId="14" borderId="71" xfId="0" applyFont="1" applyFill="1" applyBorder="1" applyAlignment="1">
      <alignment horizontal="center" vertical="center" wrapText="1"/>
    </xf>
    <xf numFmtId="0" fontId="10" fillId="14" borderId="72" xfId="0" applyFont="1" applyFill="1" applyBorder="1" applyAlignment="1">
      <alignment horizontal="left" vertical="center" wrapText="1"/>
    </xf>
    <xf numFmtId="0" fontId="10" fillId="14" borderId="31" xfId="0" applyFont="1" applyFill="1" applyBorder="1" applyAlignment="1">
      <alignment horizontal="left" vertical="center" wrapText="1"/>
    </xf>
    <xf numFmtId="0" fontId="10" fillId="14" borderId="16" xfId="0" applyFont="1" applyFill="1" applyBorder="1" applyAlignment="1">
      <alignment horizontal="left" vertical="center" wrapText="1"/>
    </xf>
    <xf numFmtId="0" fontId="39" fillId="14" borderId="51" xfId="0" applyFont="1" applyFill="1" applyBorder="1" applyAlignment="1">
      <alignment horizontal="center"/>
    </xf>
    <xf numFmtId="0" fontId="39" fillId="14" borderId="71" xfId="0" applyFont="1" applyFill="1" applyBorder="1" applyAlignment="1">
      <alignment horizontal="center"/>
    </xf>
    <xf numFmtId="0" fontId="10" fillId="14" borderId="5" xfId="0" applyFont="1" applyFill="1" applyBorder="1" applyAlignment="1">
      <alignment horizontal="left" vertical="center" wrapText="1"/>
    </xf>
    <xf numFmtId="0" fontId="10" fillId="14" borderId="30" xfId="0" applyFont="1" applyFill="1" applyBorder="1" applyAlignment="1">
      <alignment horizontal="left" vertical="center" wrapText="1"/>
    </xf>
    <xf numFmtId="0" fontId="10" fillId="14" borderId="75" xfId="0" applyFont="1" applyFill="1" applyBorder="1" applyAlignment="1">
      <alignment horizontal="left" vertical="center" wrapText="1"/>
    </xf>
    <xf numFmtId="0" fontId="10" fillId="14" borderId="32" xfId="0" applyFont="1" applyFill="1" applyBorder="1" applyAlignment="1">
      <alignment horizontal="left" vertical="center" wrapText="1"/>
    </xf>
    <xf numFmtId="0" fontId="3" fillId="14" borderId="16" xfId="0" applyFont="1" applyFill="1" applyBorder="1" applyAlignment="1">
      <alignment horizontal="left" vertical="center" wrapText="1"/>
    </xf>
    <xf numFmtId="14" fontId="39" fillId="14" borderId="51" xfId="0" applyNumberFormat="1" applyFont="1" applyFill="1" applyBorder="1" applyAlignment="1">
      <alignment horizontal="center"/>
    </xf>
    <xf numFmtId="14" fontId="39" fillId="14" borderId="71" xfId="0" applyNumberFormat="1" applyFont="1" applyFill="1" applyBorder="1" applyAlignment="1">
      <alignment horizontal="center"/>
    </xf>
    <xf numFmtId="0" fontId="9" fillId="14" borderId="44" xfId="0" applyFont="1" applyFill="1" applyBorder="1" applyAlignment="1">
      <alignment horizontal="center" vertical="center" wrapText="1"/>
    </xf>
    <xf numFmtId="0" fontId="9" fillId="14" borderId="49" xfId="0" applyFont="1" applyFill="1" applyBorder="1" applyAlignment="1">
      <alignment horizontal="center" vertical="center" wrapText="1"/>
    </xf>
    <xf numFmtId="0" fontId="9" fillId="14" borderId="71" xfId="0" applyFont="1" applyFill="1" applyBorder="1" applyAlignment="1">
      <alignment horizontal="center" vertical="center" wrapText="1"/>
    </xf>
    <xf numFmtId="0" fontId="4" fillId="14" borderId="72" xfId="0" applyFont="1" applyFill="1" applyBorder="1" applyAlignment="1"/>
    <xf numFmtId="0" fontId="4" fillId="14" borderId="78" xfId="0" applyFont="1" applyFill="1" applyBorder="1" applyAlignment="1"/>
    <xf numFmtId="0" fontId="4" fillId="14" borderId="61" xfId="0" applyFont="1" applyFill="1" applyBorder="1" applyAlignment="1"/>
    <xf numFmtId="0" fontId="4" fillId="14" borderId="44" xfId="0" applyFont="1" applyFill="1" applyBorder="1" applyAlignment="1">
      <alignment horizontal="left" wrapText="1"/>
    </xf>
    <xf numFmtId="0" fontId="4" fillId="14" borderId="49" xfId="0" applyFont="1" applyFill="1" applyBorder="1" applyAlignment="1">
      <alignment horizontal="left" wrapText="1"/>
    </xf>
    <xf numFmtId="0" fontId="4" fillId="14" borderId="71" xfId="0" applyFont="1" applyFill="1" applyBorder="1" applyAlignment="1">
      <alignment horizontal="left" wrapText="1"/>
    </xf>
    <xf numFmtId="0" fontId="39" fillId="0" borderId="51" xfId="0" applyFont="1" applyFill="1" applyBorder="1" applyAlignment="1">
      <alignment horizontal="left" wrapText="1"/>
    </xf>
    <xf numFmtId="0" fontId="39" fillId="0" borderId="71" xfId="0" applyFont="1" applyFill="1" applyBorder="1" applyAlignment="1">
      <alignment horizontal="left" wrapText="1"/>
    </xf>
    <xf numFmtId="0" fontId="4" fillId="0" borderId="72" xfId="0" applyFont="1" applyFill="1" applyBorder="1" applyAlignment="1">
      <alignment horizontal="left" vertical="center" wrapText="1"/>
    </xf>
    <xf numFmtId="0" fontId="4" fillId="0" borderId="78" xfId="0" applyFont="1" applyFill="1" applyBorder="1" applyAlignment="1">
      <alignment horizontal="left" vertical="center" wrapText="1"/>
    </xf>
    <xf numFmtId="0" fontId="4" fillId="0" borderId="61" xfId="0" applyFont="1" applyFill="1" applyBorder="1" applyAlignment="1">
      <alignment horizontal="left" vertical="center" wrapText="1"/>
    </xf>
    <xf numFmtId="14" fontId="39" fillId="0" borderId="51" xfId="0" applyNumberFormat="1" applyFont="1" applyFill="1" applyBorder="1" applyAlignment="1">
      <alignment horizontal="center" wrapText="1"/>
    </xf>
    <xf numFmtId="0" fontId="1" fillId="0" borderId="9" xfId="0" applyFont="1" applyFill="1" applyBorder="1" applyAlignment="1">
      <alignment horizontal="center" vertical="center" wrapText="1"/>
    </xf>
    <xf numFmtId="0" fontId="1" fillId="0" borderId="9" xfId="0" applyFont="1" applyBorder="1" applyAlignment="1">
      <alignment horizontal="center" vertical="center" wrapText="1"/>
    </xf>
    <xf numFmtId="0" fontId="1" fillId="0" borderId="48" xfId="0" applyFont="1" applyBorder="1" applyAlignment="1">
      <alignment horizontal="center" vertical="center" wrapText="1"/>
    </xf>
    <xf numFmtId="1" fontId="22" fillId="0" borderId="16" xfId="0" applyNumberFormat="1" applyFont="1" applyBorder="1" applyAlignment="1">
      <alignment wrapText="1"/>
    </xf>
    <xf numFmtId="49" fontId="3" fillId="0" borderId="56" xfId="0" applyNumberFormat="1" applyFont="1" applyFill="1" applyBorder="1" applyAlignment="1">
      <alignment horizontal="left" vertical="center" wrapText="1"/>
    </xf>
    <xf numFmtId="1" fontId="22" fillId="0" borderId="35" xfId="0" applyNumberFormat="1" applyFont="1" applyBorder="1" applyAlignment="1">
      <alignment wrapText="1"/>
    </xf>
    <xf numFmtId="49" fontId="3" fillId="0" borderId="35" xfId="0" applyNumberFormat="1" applyFont="1" applyFill="1" applyBorder="1" applyAlignment="1">
      <alignment horizontal="left" vertical="center" wrapText="1"/>
    </xf>
    <xf numFmtId="0" fontId="9" fillId="5" borderId="16" xfId="0" applyFont="1" applyFill="1" applyBorder="1" applyAlignment="1">
      <alignment horizontal="left" vertical="center" wrapText="1"/>
    </xf>
    <xf numFmtId="49" fontId="7" fillId="5" borderId="49" xfId="0" applyNumberFormat="1" applyFont="1" applyFill="1" applyBorder="1" applyAlignment="1">
      <alignment horizontal="left" vertical="center" wrapText="1"/>
    </xf>
    <xf numFmtId="49" fontId="7" fillId="5" borderId="16" xfId="0" applyNumberFormat="1" applyFont="1" applyFill="1" applyBorder="1" applyAlignment="1">
      <alignment horizontal="left" vertical="center" wrapText="1"/>
    </xf>
    <xf numFmtId="49" fontId="7" fillId="5" borderId="15" xfId="0" applyNumberFormat="1" applyFont="1" applyFill="1" applyBorder="1" applyAlignment="1">
      <alignment horizontal="left" vertical="center" wrapText="1"/>
    </xf>
    <xf numFmtId="49" fontId="7" fillId="5" borderId="51" xfId="0" applyNumberFormat="1" applyFont="1" applyFill="1" applyBorder="1" applyAlignment="1">
      <alignment horizontal="left" vertical="center" wrapText="1"/>
    </xf>
    <xf numFmtId="0" fontId="9" fillId="5" borderId="54" xfId="0" applyFont="1" applyFill="1" applyBorder="1" applyAlignment="1">
      <alignment horizontal="left" vertical="center" wrapText="1"/>
    </xf>
    <xf numFmtId="49" fontId="7" fillId="5" borderId="0" xfId="0" applyNumberFormat="1" applyFont="1" applyFill="1" applyBorder="1" applyAlignment="1">
      <alignment horizontal="left" vertical="center" wrapText="1"/>
    </xf>
    <xf numFmtId="49" fontId="7" fillId="5" borderId="54" xfId="0" applyNumberFormat="1" applyFont="1" applyFill="1" applyBorder="1" applyAlignment="1">
      <alignment horizontal="left" vertical="center" wrapText="1"/>
    </xf>
    <xf numFmtId="49" fontId="7" fillId="5" borderId="34" xfId="0" applyNumberFormat="1" applyFont="1" applyFill="1" applyBorder="1" applyAlignment="1">
      <alignment horizontal="left" vertical="center" wrapText="1"/>
    </xf>
    <xf numFmtId="0" fontId="1" fillId="0" borderId="58" xfId="0" applyFont="1" applyFill="1" applyBorder="1" applyAlignment="1">
      <alignment horizontal="left" vertical="center" wrapText="1"/>
    </xf>
    <xf numFmtId="0" fontId="1" fillId="0" borderId="59" xfId="0" applyFont="1" applyFill="1" applyBorder="1" applyAlignment="1">
      <alignment horizontal="left" vertical="center" wrapText="1"/>
    </xf>
    <xf numFmtId="14" fontId="3" fillId="2" borderId="39" xfId="0" applyNumberFormat="1" applyFont="1" applyFill="1" applyBorder="1" applyAlignment="1">
      <alignment horizontal="left" vertical="center" wrapText="1"/>
    </xf>
    <xf numFmtId="0" fontId="0" fillId="0" borderId="16" xfId="0" applyBorder="1" applyAlignment="1"/>
    <xf numFmtId="0" fontId="1" fillId="0" borderId="16" xfId="0" applyFont="1" applyBorder="1"/>
    <xf numFmtId="14" fontId="3" fillId="2" borderId="52" xfId="0" applyNumberFormat="1" applyFont="1" applyFill="1" applyBorder="1" applyAlignment="1">
      <alignment horizontal="left" vertical="center" wrapText="1"/>
    </xf>
    <xf numFmtId="14" fontId="1" fillId="2" borderId="7" xfId="0" applyNumberFormat="1" applyFont="1" applyFill="1" applyBorder="1" applyAlignment="1">
      <alignment horizontal="left" vertical="center" wrapText="1"/>
    </xf>
    <xf numFmtId="49" fontId="3" fillId="0" borderId="33" xfId="0" applyNumberFormat="1" applyFont="1" applyFill="1" applyBorder="1" applyAlignment="1">
      <alignment horizontal="left" vertical="center" wrapText="1"/>
    </xf>
    <xf numFmtId="0" fontId="43" fillId="0" borderId="48" xfId="0" applyFont="1" applyFill="1" applyBorder="1" applyAlignment="1">
      <alignment horizontal="left" vertical="center" wrapText="1"/>
    </xf>
    <xf numFmtId="0" fontId="43" fillId="0" borderId="9" xfId="0" applyFont="1" applyFill="1" applyBorder="1" applyAlignment="1">
      <alignment horizontal="left" vertical="center" wrapText="1"/>
    </xf>
    <xf numFmtId="0" fontId="39" fillId="0" borderId="20" xfId="0" applyFont="1" applyFill="1" applyBorder="1" applyAlignment="1">
      <alignment horizontal="left" wrapText="1"/>
    </xf>
    <xf numFmtId="0" fontId="39" fillId="0" borderId="17" xfId="0" applyFont="1" applyFill="1" applyBorder="1" applyAlignment="1">
      <alignment horizontal="left" wrapText="1"/>
    </xf>
    <xf numFmtId="0" fontId="39" fillId="0" borderId="14" xfId="0" applyFont="1" applyFill="1" applyBorder="1" applyAlignment="1">
      <alignment horizontal="left" wrapText="1"/>
    </xf>
    <xf numFmtId="0" fontId="6" fillId="0" borderId="9" xfId="0" applyFont="1" applyFill="1" applyBorder="1" applyAlignment="1">
      <alignment horizontal="left" vertical="center" wrapText="1"/>
    </xf>
    <xf numFmtId="0" fontId="44" fillId="0" borderId="18" xfId="0" applyFont="1" applyFill="1" applyBorder="1" applyAlignment="1">
      <alignment wrapText="1"/>
    </xf>
    <xf numFmtId="0" fontId="45" fillId="0" borderId="0" xfId="0" applyFont="1" applyFill="1" applyBorder="1" applyAlignment="1">
      <alignment wrapText="1"/>
    </xf>
    <xf numFmtId="0" fontId="44" fillId="0" borderId="15" xfId="0" applyFont="1" applyFill="1" applyBorder="1" applyAlignment="1">
      <alignment wrapText="1"/>
    </xf>
    <xf numFmtId="0" fontId="44" fillId="0" borderId="0" xfId="0" applyFont="1" applyFill="1" applyBorder="1"/>
    <xf numFmtId="0" fontId="44" fillId="0" borderId="0" xfId="0" applyFont="1"/>
    <xf numFmtId="0" fontId="44" fillId="0" borderId="15" xfId="0" applyFont="1" applyBorder="1"/>
    <xf numFmtId="0" fontId="44" fillId="0" borderId="10" xfId="0" applyFont="1" applyBorder="1"/>
    <xf numFmtId="14" fontId="1" fillId="2" borderId="63" xfId="0" applyNumberFormat="1" applyFont="1" applyFill="1" applyBorder="1" applyAlignment="1">
      <alignment horizontal="left" vertical="center" wrapText="1"/>
    </xf>
    <xf numFmtId="14" fontId="3" fillId="2" borderId="70" xfId="0" applyNumberFormat="1" applyFont="1" applyFill="1" applyBorder="1" applyAlignment="1">
      <alignment horizontal="center" vertical="center" wrapText="1"/>
    </xf>
  </cellXfs>
  <cellStyles count="19">
    <cellStyle name="čárky [0]_1109" xfId="11"/>
    <cellStyle name="Euro" xfId="12"/>
    <cellStyle name="Followed Hyperlink" xfId="13"/>
    <cellStyle name="Hlavicka" xfId="14"/>
    <cellStyle name="Hyperlink" xfId="15"/>
    <cellStyle name="Hypertextový odkaz" xfId="1" builtinId="8"/>
    <cellStyle name="m?ny_ACCRUAL 052002" xfId="16"/>
    <cellStyle name="MAND_x000d_CHECK.COMMAND_x000e_RENAME.COMMAND_x0008_SHOW.BAR_x000b_DELETE.MENU_x000e_DELETE.COMMAND_x000e_GET.CHA" xfId="2"/>
    <cellStyle name="Normal 2" xfId="3"/>
    <cellStyle name="Normal_4540_BCU_KB_IFRS_AM_CBA_IV_200409" xfId="17"/>
    <cellStyle name="Normální" xfId="0" builtinId="0"/>
    <cellStyle name="Normální 2" xfId="4"/>
    <cellStyle name="Normální 2 2" xfId="7"/>
    <cellStyle name="Normální 2 3" xfId="8"/>
    <cellStyle name="normální 2 4" xfId="18"/>
    <cellStyle name="Normální 3" xfId="5"/>
    <cellStyle name="Normální 3 2" xfId="6"/>
    <cellStyle name="normální 4" xfId="9"/>
    <cellStyle name="normální_Infopovinnost_311207"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2.xml"/><Relationship Id="rId30" Type="http://schemas.openxmlformats.org/officeDocument/2006/relationships/externalLink" Target="externalLinks/externalLink5.xml"/></Relationships>
</file>

<file path=xl/drawings/drawing1.xml><?xml version="1.0" encoding="utf-8"?>
<xdr:wsDr xmlns:xdr="http://schemas.openxmlformats.org/drawingml/2006/spreadsheetDrawing" xmlns:a="http://schemas.openxmlformats.org/drawingml/2006/main">
  <xdr:twoCellAnchor>
    <xdr:from>
      <xdr:col>0</xdr:col>
      <xdr:colOff>11906</xdr:colOff>
      <xdr:row>57</xdr:row>
      <xdr:rowOff>23815</xdr:rowOff>
    </xdr:from>
    <xdr:to>
      <xdr:col>3</xdr:col>
      <xdr:colOff>23813</xdr:colOff>
      <xdr:row>91</xdr:row>
      <xdr:rowOff>154780</xdr:rowOff>
    </xdr:to>
    <xdr:sp macro="" textlink="">
      <xdr:nvSpPr>
        <xdr:cNvPr id="2" name="TextovéPole 1"/>
        <xdr:cNvSpPr txBox="1"/>
      </xdr:nvSpPr>
      <xdr:spPr>
        <a:xfrm>
          <a:off x="11906" y="12334878"/>
          <a:ext cx="13585032" cy="6607965"/>
        </a:xfrm>
        <a:prstGeom prst="rect">
          <a:avLst/>
        </a:prstGeom>
        <a:solidFill>
          <a:schemeClr val="accent5">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cs-CZ" sz="1000">
              <a:latin typeface="Arial" panose="020B0604020202020204" pitchFamily="34" charset="0"/>
              <a:cs typeface="Arial" panose="020B0604020202020204" pitchFamily="34" charset="0"/>
            </a:rPr>
            <a:t> Zákon č.  21/1992 Sb., o bankách</a:t>
          </a:r>
        </a:p>
        <a:p>
          <a:pPr algn="ctr"/>
          <a:endParaRPr lang="cs-CZ" sz="1000">
            <a:latin typeface="Arial" panose="020B0604020202020204" pitchFamily="34" charset="0"/>
            <a:cs typeface="Arial" panose="020B0604020202020204" pitchFamily="34" charset="0"/>
          </a:endParaRPr>
        </a:p>
        <a:p>
          <a:pPr algn="ctr"/>
          <a:r>
            <a:rPr lang="cs-CZ" sz="1000">
              <a:latin typeface="Arial" panose="020B0604020202020204" pitchFamily="34" charset="0"/>
              <a:cs typeface="Arial" panose="020B0604020202020204" pitchFamily="34" charset="0"/>
            </a:rPr>
            <a:t>§ 11b</a:t>
          </a:r>
        </a:p>
        <a:p>
          <a:pPr algn="ctr"/>
          <a:endParaRPr lang="cs-CZ" sz="1000">
            <a:latin typeface="Arial" panose="020B0604020202020204" pitchFamily="34" charset="0"/>
            <a:cs typeface="Arial" panose="020B0604020202020204" pitchFamily="34" charset="0"/>
          </a:endParaRPr>
        </a:p>
        <a:p>
          <a:pPr algn="ctr"/>
          <a:r>
            <a:rPr lang="cs-CZ" sz="1000">
              <a:latin typeface="Arial" panose="020B0604020202020204" pitchFamily="34" charset="0"/>
              <a:cs typeface="Arial" panose="020B0604020202020204" pitchFamily="34" charset="0"/>
            </a:rPr>
            <a:t>Uveřejňování informací ovládajícími osobami a bankami</a:t>
          </a:r>
        </a:p>
        <a:p>
          <a:pPr algn="l"/>
          <a:r>
            <a:rPr lang="cs-CZ" sz="1000">
              <a:latin typeface="Arial" panose="020B0604020202020204" pitchFamily="34" charset="0"/>
              <a:cs typeface="Arial" panose="020B0604020202020204" pitchFamily="34" charset="0"/>
            </a:rPr>
            <a:t> </a:t>
          </a:r>
        </a:p>
        <a:p>
          <a:pPr algn="l"/>
          <a:r>
            <a:rPr lang="cs-CZ" sz="1000">
              <a:latin typeface="Arial" panose="020B0604020202020204" pitchFamily="34" charset="0"/>
              <a:cs typeface="Arial" panose="020B0604020202020204" pitchFamily="34" charset="0"/>
            </a:rPr>
            <a:t>	(2) Banka, které jsou stanoveny povinnosti na konsolidovaném základě podle tohoto zákona nebo podle přímo použitelného předpisu Evropské unie upravujícího obezřetnostní požadavky, uveřejňuje každoročně informace o</a:t>
          </a:r>
        </a:p>
        <a:p>
          <a:pPr algn="l"/>
          <a:r>
            <a:rPr lang="cs-CZ" sz="1000">
              <a:latin typeface="Arial" panose="020B0604020202020204" pitchFamily="34" charset="0"/>
              <a:cs typeface="Arial" panose="020B0604020202020204" pitchFamily="34" charset="0"/>
            </a:rPr>
            <a:t> </a:t>
          </a:r>
        </a:p>
        <a:p>
          <a:pPr algn="l"/>
          <a:r>
            <a:rPr lang="cs-CZ" sz="1000">
              <a:latin typeface="Arial" panose="020B0604020202020204" pitchFamily="34" charset="0"/>
              <a:cs typeface="Arial" panose="020B0604020202020204" pitchFamily="34" charset="0"/>
            </a:rPr>
            <a:t>a) majetkoprávních vztazích mezi členy konsolidačního celku, včetně informací o úzkém propojení,</a:t>
          </a:r>
        </a:p>
        <a:p>
          <a:pPr algn="l"/>
          <a:r>
            <a:rPr lang="cs-CZ" sz="1000">
              <a:latin typeface="Arial" panose="020B0604020202020204" pitchFamily="34" charset="0"/>
              <a:cs typeface="Arial" panose="020B0604020202020204" pitchFamily="34" charset="0"/>
            </a:rPr>
            <a:t> </a:t>
          </a:r>
        </a:p>
        <a:p>
          <a:pPr algn="l"/>
          <a:r>
            <a:rPr lang="cs-CZ" sz="1000">
              <a:latin typeface="Arial" panose="020B0604020202020204" pitchFamily="34" charset="0"/>
              <a:cs typeface="Arial" panose="020B0604020202020204" pitchFamily="34" charset="0"/>
            </a:rPr>
            <a:t>b) řídicím a kontrolním systému podle § 8b odst. 1 písm. a) až e),</a:t>
          </a:r>
        </a:p>
        <a:p>
          <a:pPr algn="l"/>
          <a:r>
            <a:rPr lang="cs-CZ" sz="1000">
              <a:latin typeface="Arial" panose="020B0604020202020204" pitchFamily="34" charset="0"/>
              <a:cs typeface="Arial" panose="020B0604020202020204" pitchFamily="34" charset="0"/>
            </a:rPr>
            <a:t> </a:t>
          </a:r>
        </a:p>
        <a:p>
          <a:pPr algn="l"/>
          <a:r>
            <a:rPr lang="cs-CZ" sz="1000">
              <a:latin typeface="Arial" panose="020B0604020202020204" pitchFamily="34" charset="0"/>
              <a:cs typeface="Arial" panose="020B0604020202020204" pitchFamily="34" charset="0"/>
            </a:rPr>
            <a:t>c) řídicím a kontrolním systému konsolidačního celku podle § 8b odst. 4.</a:t>
          </a:r>
        </a:p>
        <a:p>
          <a:pPr marL="0" indent="0" algn="l"/>
          <a:endParaRPr lang="cs-CZ" sz="1000">
            <a:solidFill>
              <a:schemeClr val="dk1"/>
            </a:solidFill>
            <a:latin typeface="Arial" panose="020B0604020202020204" pitchFamily="34" charset="0"/>
            <a:ea typeface="+mn-ea"/>
            <a:cs typeface="Arial" panose="020B0604020202020204" pitchFamily="34" charset="0"/>
          </a:endParaRPr>
        </a:p>
        <a:p>
          <a:pPr marL="0" indent="0" algn="ctr"/>
          <a:r>
            <a:rPr lang="cs-CZ" sz="1000">
              <a:solidFill>
                <a:schemeClr val="dk1"/>
              </a:solidFill>
              <a:latin typeface="Arial" panose="020B0604020202020204" pitchFamily="34" charset="0"/>
              <a:ea typeface="+mn-ea"/>
              <a:cs typeface="Arial" panose="020B0604020202020204" pitchFamily="34" charset="0"/>
            </a:rPr>
            <a:t>Zákon č.. 87/1995 Sb., o spořitelních a úvěrních družstvech </a:t>
          </a:r>
        </a:p>
        <a:p>
          <a:pPr marL="0" indent="0" algn="ctr"/>
          <a:endParaRPr lang="cs-CZ" sz="1000">
            <a:solidFill>
              <a:schemeClr val="dk1"/>
            </a:solidFill>
            <a:latin typeface="Arial" panose="020B0604020202020204" pitchFamily="34" charset="0"/>
            <a:ea typeface="+mn-ea"/>
            <a:cs typeface="Arial" panose="020B0604020202020204" pitchFamily="34" charset="0"/>
          </a:endParaRPr>
        </a:p>
        <a:p>
          <a:pPr marL="0" indent="0" algn="ctr"/>
          <a:r>
            <a:rPr lang="cs-CZ" sz="1000">
              <a:solidFill>
                <a:schemeClr val="dk1"/>
              </a:solidFill>
              <a:latin typeface="Arial" panose="020B0604020202020204" pitchFamily="34" charset="0"/>
              <a:ea typeface="+mn-ea"/>
              <a:cs typeface="Arial" panose="020B0604020202020204" pitchFamily="34" charset="0"/>
            </a:rPr>
            <a:t>§ 7b </a:t>
          </a:r>
        </a:p>
        <a:p>
          <a:pPr marL="0" indent="0" algn="ctr"/>
          <a:r>
            <a:rPr lang="cs-CZ" sz="1000">
              <a:solidFill>
                <a:schemeClr val="dk1"/>
              </a:solidFill>
              <a:latin typeface="Arial" panose="020B0604020202020204" pitchFamily="34" charset="0"/>
              <a:ea typeface="+mn-ea"/>
              <a:cs typeface="Arial" panose="020B0604020202020204" pitchFamily="34" charset="0"/>
            </a:rPr>
            <a:t> </a:t>
          </a:r>
        </a:p>
        <a:p>
          <a:pPr marL="0" indent="0" algn="ctr"/>
          <a:r>
            <a:rPr lang="cs-CZ" sz="1000">
              <a:solidFill>
                <a:schemeClr val="dk1"/>
              </a:solidFill>
              <a:latin typeface="Arial" panose="020B0604020202020204" pitchFamily="34" charset="0"/>
              <a:ea typeface="+mn-ea"/>
              <a:cs typeface="Arial" panose="020B0604020202020204" pitchFamily="34" charset="0"/>
            </a:rPr>
            <a:t>Uveřejňování informací </a:t>
          </a:r>
        </a:p>
        <a:p>
          <a:pPr marL="0" indent="0" algn="ctr"/>
          <a:r>
            <a:rPr lang="cs-CZ" sz="1000">
              <a:solidFill>
                <a:schemeClr val="dk1"/>
              </a:solidFill>
              <a:latin typeface="Arial" panose="020B0604020202020204" pitchFamily="34" charset="0"/>
              <a:ea typeface="+mn-ea"/>
              <a:cs typeface="Arial" panose="020B0604020202020204" pitchFamily="34" charset="0"/>
            </a:rPr>
            <a:t> </a:t>
          </a:r>
        </a:p>
        <a:p>
          <a:pPr marL="0" indent="0" algn="l"/>
          <a:r>
            <a:rPr lang="cs-CZ" sz="1000">
              <a:solidFill>
                <a:schemeClr val="dk1"/>
              </a:solidFill>
              <a:latin typeface="Arial" panose="020B0604020202020204" pitchFamily="34" charset="0"/>
              <a:ea typeface="+mn-ea"/>
              <a:cs typeface="Arial" panose="020B0604020202020204" pitchFamily="34" charset="0"/>
            </a:rPr>
            <a:t> 	(2) Družstevní záložna, které jsou stanoveny povinnosti na konsolidovaném základě podle tohoto zákona nebo podle přímo použitelného předpisu Evropské unie upravujícího obezřetnostní požadavky, uveřejňuje každoročně informace o </a:t>
          </a:r>
        </a:p>
        <a:p>
          <a:pPr marL="0" indent="0" algn="l"/>
          <a:r>
            <a:rPr lang="cs-CZ" sz="1000">
              <a:solidFill>
                <a:schemeClr val="dk1"/>
              </a:solidFill>
              <a:latin typeface="Arial" panose="020B0604020202020204" pitchFamily="34" charset="0"/>
              <a:ea typeface="+mn-ea"/>
              <a:cs typeface="Arial" panose="020B0604020202020204" pitchFamily="34" charset="0"/>
            </a:rPr>
            <a:t> </a:t>
          </a:r>
        </a:p>
        <a:p>
          <a:pPr marL="0" indent="0" algn="l"/>
          <a:r>
            <a:rPr lang="cs-CZ" sz="1000">
              <a:solidFill>
                <a:schemeClr val="dk1"/>
              </a:solidFill>
              <a:latin typeface="Arial" panose="020B0604020202020204" pitchFamily="34" charset="0"/>
              <a:ea typeface="+mn-ea"/>
              <a:cs typeface="Arial" panose="020B0604020202020204" pitchFamily="34" charset="0"/>
            </a:rPr>
            <a:t>a) majetkoprávních vztazích mezi členy konsolidačního celku, včetně informací o úzkém propojení,</a:t>
          </a:r>
        </a:p>
        <a:p>
          <a:pPr marL="0" indent="0" algn="l"/>
          <a:r>
            <a:rPr lang="cs-CZ" sz="1000">
              <a:solidFill>
                <a:schemeClr val="dk1"/>
              </a:solidFill>
              <a:latin typeface="Arial" panose="020B0604020202020204" pitchFamily="34" charset="0"/>
              <a:ea typeface="+mn-ea"/>
              <a:cs typeface="Arial" panose="020B0604020202020204" pitchFamily="34" charset="0"/>
            </a:rPr>
            <a:t> </a:t>
          </a:r>
        </a:p>
        <a:p>
          <a:pPr marL="0" indent="0" algn="l"/>
          <a:r>
            <a:rPr lang="cs-CZ" sz="1000">
              <a:solidFill>
                <a:schemeClr val="dk1"/>
              </a:solidFill>
              <a:latin typeface="Arial" panose="020B0604020202020204" pitchFamily="34" charset="0"/>
              <a:ea typeface="+mn-ea"/>
              <a:cs typeface="Arial" panose="020B0604020202020204" pitchFamily="34" charset="0"/>
            </a:rPr>
            <a:t>b) řídicím a kontrolním systému podle § 7a odst. 1 písm. a) až e),</a:t>
          </a:r>
        </a:p>
        <a:p>
          <a:pPr marL="0" indent="0" algn="l"/>
          <a:r>
            <a:rPr lang="cs-CZ" sz="1000">
              <a:solidFill>
                <a:schemeClr val="dk1"/>
              </a:solidFill>
              <a:latin typeface="Arial" panose="020B0604020202020204" pitchFamily="34" charset="0"/>
              <a:ea typeface="+mn-ea"/>
              <a:cs typeface="Arial" panose="020B0604020202020204" pitchFamily="34" charset="0"/>
            </a:rPr>
            <a:t> </a:t>
          </a:r>
        </a:p>
        <a:p>
          <a:pPr marL="0" indent="0" algn="l"/>
          <a:r>
            <a:rPr lang="cs-CZ" sz="1000">
              <a:solidFill>
                <a:schemeClr val="dk1"/>
              </a:solidFill>
              <a:latin typeface="Arial" panose="020B0604020202020204" pitchFamily="34" charset="0"/>
              <a:ea typeface="+mn-ea"/>
              <a:cs typeface="Arial" panose="020B0604020202020204" pitchFamily="34" charset="0"/>
            </a:rPr>
            <a:t>c) řídicím a kontrolním systému konsolidačního celku podle § 7a odst. 4.</a:t>
          </a:r>
        </a:p>
        <a:p>
          <a:pPr marL="0" indent="0" algn="l"/>
          <a:endParaRPr lang="cs-CZ" sz="1000">
            <a:solidFill>
              <a:schemeClr val="dk1"/>
            </a:solidFill>
            <a:latin typeface="Arial" panose="020B0604020202020204" pitchFamily="34" charset="0"/>
            <a:ea typeface="+mn-ea"/>
            <a:cs typeface="Arial" panose="020B0604020202020204" pitchFamily="34" charset="0"/>
          </a:endParaRPr>
        </a:p>
        <a:p>
          <a:pPr marL="0" indent="0" algn="ctr"/>
          <a:r>
            <a:rPr lang="cs-CZ" sz="1000">
              <a:solidFill>
                <a:schemeClr val="dk1"/>
              </a:solidFill>
              <a:latin typeface="Arial" panose="020B0604020202020204" pitchFamily="34" charset="0"/>
              <a:ea typeface="+mn-ea"/>
              <a:cs typeface="Arial" panose="020B0604020202020204" pitchFamily="34" charset="0"/>
            </a:rPr>
            <a:t>Zákon č. 256/2004 Sb., o podnikání na kapitálovém trhu</a:t>
          </a:r>
        </a:p>
        <a:p>
          <a:pPr marL="0" indent="0" algn="ctr"/>
          <a:endParaRPr lang="cs-CZ" sz="1000">
            <a:solidFill>
              <a:schemeClr val="dk1"/>
            </a:solidFill>
            <a:latin typeface="Arial" panose="020B0604020202020204" pitchFamily="34" charset="0"/>
            <a:ea typeface="+mn-ea"/>
            <a:cs typeface="Arial" panose="020B0604020202020204" pitchFamily="34" charset="0"/>
          </a:endParaRPr>
        </a:p>
        <a:p>
          <a:pPr marL="0" indent="0" algn="ctr"/>
          <a:endParaRPr lang="cs-CZ" sz="1000">
            <a:solidFill>
              <a:schemeClr val="dk1"/>
            </a:solidFill>
            <a:latin typeface="Arial" panose="020B0604020202020204" pitchFamily="34" charset="0"/>
            <a:ea typeface="+mn-ea"/>
            <a:cs typeface="Arial" panose="020B0604020202020204" pitchFamily="34" charset="0"/>
          </a:endParaRPr>
        </a:p>
        <a:p>
          <a:pPr marL="0" indent="0" algn="ctr"/>
          <a:r>
            <a:rPr lang="cs-CZ" sz="1000">
              <a:latin typeface="Arial" panose="020B0604020202020204" pitchFamily="34" charset="0"/>
              <a:cs typeface="Arial" panose="020B0604020202020204" pitchFamily="34" charset="0"/>
            </a:rPr>
            <a:t>Uveřejňování údajů obchodníkem s cennými papíry</a:t>
          </a:r>
        </a:p>
        <a:p>
          <a:pPr marL="0" indent="0" algn="l"/>
          <a:endParaRPr lang="cs-CZ" sz="1000">
            <a:latin typeface="Arial" panose="020B0604020202020204" pitchFamily="34" charset="0"/>
            <a:cs typeface="Arial" panose="020B0604020202020204" pitchFamily="34" charset="0"/>
          </a:endParaRPr>
        </a:p>
        <a:p>
          <a:pPr marL="0" indent="0" algn="ctr"/>
          <a:r>
            <a:rPr lang="cs-CZ" sz="1000">
              <a:latin typeface="Arial" panose="020B0604020202020204" pitchFamily="34" charset="0"/>
              <a:cs typeface="Arial" panose="020B0604020202020204" pitchFamily="34" charset="0"/>
            </a:rPr>
            <a:t>§ 16a</a:t>
          </a:r>
        </a:p>
        <a:p>
          <a:pPr marL="0" indent="0" algn="l"/>
          <a:r>
            <a:rPr lang="cs-CZ" sz="1000">
              <a:latin typeface="Arial" panose="020B0604020202020204" pitchFamily="34" charset="0"/>
              <a:cs typeface="Arial" panose="020B0604020202020204" pitchFamily="34" charset="0"/>
            </a:rPr>
            <a:t>	 </a:t>
          </a:r>
        </a:p>
        <a:p>
          <a:pPr marL="0" indent="0" algn="l"/>
          <a:r>
            <a:rPr lang="cs-CZ" sz="1000">
              <a:latin typeface="Arial" panose="020B0604020202020204" pitchFamily="34" charset="0"/>
              <a:cs typeface="Arial" panose="020B0604020202020204" pitchFamily="34" charset="0"/>
            </a:rPr>
            <a:t>	(2) Obchodník s cennými papíry, kterému jsou stanoveny povinnosti na konsolidovaném základě podle tohoto zákona nebo podle přímo použitelného předpisu Evropské unie upravujícího obezřetnostní požadavky, uveřejňuje každoročně informace o</a:t>
          </a:r>
        </a:p>
        <a:p>
          <a:pPr marL="0" indent="0" algn="l"/>
          <a:r>
            <a:rPr lang="cs-CZ" sz="1000">
              <a:latin typeface="Arial" panose="020B0604020202020204" pitchFamily="34" charset="0"/>
              <a:cs typeface="Arial" panose="020B0604020202020204" pitchFamily="34" charset="0"/>
            </a:rPr>
            <a:t> </a:t>
          </a:r>
        </a:p>
        <a:p>
          <a:pPr marL="0" indent="0" algn="l"/>
          <a:r>
            <a:rPr lang="cs-CZ" sz="1000">
              <a:latin typeface="Arial" panose="020B0604020202020204" pitchFamily="34" charset="0"/>
              <a:cs typeface="Arial" panose="020B0604020202020204" pitchFamily="34" charset="0"/>
            </a:rPr>
            <a:t>a) majetkoprávních vztazích mezi členy konsolidačního celku, včetně informací o úzkém propojení,</a:t>
          </a:r>
        </a:p>
        <a:p>
          <a:pPr marL="0" indent="0" algn="l"/>
          <a:r>
            <a:rPr lang="cs-CZ" sz="1000">
              <a:latin typeface="Arial" panose="020B0604020202020204" pitchFamily="34" charset="0"/>
              <a:cs typeface="Arial" panose="020B0604020202020204" pitchFamily="34" charset="0"/>
            </a:rPr>
            <a:t> </a:t>
          </a:r>
        </a:p>
        <a:p>
          <a:pPr marL="0" indent="0" algn="l"/>
          <a:r>
            <a:rPr lang="cs-CZ" sz="1000">
              <a:latin typeface="Arial" panose="020B0604020202020204" pitchFamily="34" charset="0"/>
              <a:cs typeface="Arial" panose="020B0604020202020204" pitchFamily="34" charset="0"/>
            </a:rPr>
            <a:t>b) řídicím a kontrolním systému podle § 12 a § 12a odst. 1,</a:t>
          </a:r>
        </a:p>
        <a:p>
          <a:pPr marL="0" indent="0" algn="l"/>
          <a:r>
            <a:rPr lang="cs-CZ" sz="1000">
              <a:latin typeface="Arial" panose="020B0604020202020204" pitchFamily="34" charset="0"/>
              <a:cs typeface="Arial" panose="020B0604020202020204" pitchFamily="34" charset="0"/>
            </a:rPr>
            <a:t> </a:t>
          </a:r>
        </a:p>
        <a:p>
          <a:pPr marL="0" indent="0" algn="l"/>
          <a:r>
            <a:rPr lang="cs-CZ" sz="1000">
              <a:latin typeface="Arial" panose="020B0604020202020204" pitchFamily="34" charset="0"/>
              <a:cs typeface="Arial" panose="020B0604020202020204" pitchFamily="34" charset="0"/>
            </a:rPr>
            <a:t>c) řídicím a kontrolním systému konsolidačního celku podle § 12a odst. 4, 5 a 6.</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95250</xdr:colOff>
      <xdr:row>5</xdr:row>
      <xdr:rowOff>47625</xdr:rowOff>
    </xdr:from>
    <xdr:to>
      <xdr:col>11</xdr:col>
      <xdr:colOff>590550</xdr:colOff>
      <xdr:row>77</xdr:row>
      <xdr:rowOff>9525</xdr:rowOff>
    </xdr:to>
    <xdr:sp macro="" textlink="">
      <xdr:nvSpPr>
        <xdr:cNvPr id="2" name="Rectangle 316"/>
        <xdr:cNvSpPr>
          <a:spLocks noChangeArrowheads="1"/>
        </xdr:cNvSpPr>
      </xdr:nvSpPr>
      <xdr:spPr bwMode="auto">
        <a:xfrm>
          <a:off x="1314450" y="1028700"/>
          <a:ext cx="5981700" cy="11563350"/>
        </a:xfrm>
        <a:prstGeom prst="rect">
          <a:avLst/>
        </a:prstGeom>
        <a:solidFill>
          <a:srgbClr val="FFFFFF"/>
        </a:solidFill>
        <a:ln w="9525">
          <a:solidFill>
            <a:srgbClr val="000000"/>
          </a:solidFill>
          <a:prstDash val="dash"/>
          <a:miter lim="800000"/>
          <a:headEnd/>
          <a:tailEnd/>
        </a:ln>
      </xdr:spPr>
    </xdr:sp>
    <xdr:clientData/>
  </xdr:twoCellAnchor>
  <xdr:twoCellAnchor>
    <xdr:from>
      <xdr:col>4</xdr:col>
      <xdr:colOff>257175</xdr:colOff>
      <xdr:row>6</xdr:row>
      <xdr:rowOff>76200</xdr:rowOff>
    </xdr:from>
    <xdr:to>
      <xdr:col>9</xdr:col>
      <xdr:colOff>457200</xdr:colOff>
      <xdr:row>13</xdr:row>
      <xdr:rowOff>76200</xdr:rowOff>
    </xdr:to>
    <xdr:sp macro="" textlink="">
      <xdr:nvSpPr>
        <xdr:cNvPr id="3" name="_s1037"/>
        <xdr:cNvSpPr>
          <a:spLocks noChangeArrowheads="1"/>
        </xdr:cNvSpPr>
      </xdr:nvSpPr>
      <xdr:spPr bwMode="auto">
        <a:xfrm>
          <a:off x="2695575" y="1219200"/>
          <a:ext cx="3248025" cy="1133475"/>
        </a:xfrm>
        <a:prstGeom prst="bevel">
          <a:avLst>
            <a:gd name="adj" fmla="val 12500"/>
          </a:avLst>
        </a:prstGeom>
        <a:gradFill rotWithShape="0">
          <a:gsLst>
            <a:gs pos="0">
              <a:srgbClr val="CCCC00"/>
            </a:gs>
            <a:gs pos="50000">
              <a:srgbClr val="FFFFFF"/>
            </a:gs>
            <a:gs pos="100000">
              <a:srgbClr val="CCCC00"/>
            </a:gs>
          </a:gsLst>
          <a:lin ang="18900000" scaled="1"/>
        </a:gradFill>
        <a:ln w="3175">
          <a:solidFill>
            <a:srgbClr val="CCCC00"/>
          </a:solidFill>
          <a:miter lim="800000"/>
          <a:headEnd/>
          <a:tailEnd/>
        </a:ln>
      </xdr:spPr>
      <xdr:txBody>
        <a:bodyPr vertOverflow="clip" wrap="square" lIns="36576" tIns="27432" rIns="36576" bIns="27432" anchor="ctr" upright="1"/>
        <a:lstStyle/>
        <a:p>
          <a:pPr algn="ctr" rtl="0">
            <a:defRPr sz="1000"/>
          </a:pPr>
          <a:r>
            <a:rPr lang="cs-CZ" sz="1200" b="1" i="0" u="none" strike="noStrike" baseline="0">
              <a:solidFill>
                <a:srgbClr val="000000"/>
              </a:solidFill>
              <a:latin typeface="Arial"/>
              <a:cs typeface="Arial"/>
            </a:rPr>
            <a:t>Komerční banka, a.s.</a:t>
          </a:r>
          <a:endParaRPr lang="cs-CZ" sz="1200" b="0" i="0" u="none" strike="noStrike" baseline="0">
            <a:solidFill>
              <a:srgbClr val="000000"/>
            </a:solidFill>
            <a:latin typeface="Arial"/>
            <a:cs typeface="Arial"/>
          </a:endParaRPr>
        </a:p>
        <a:p>
          <a:pPr algn="ctr" rtl="0">
            <a:defRPr sz="1000"/>
          </a:pPr>
          <a:r>
            <a:rPr lang="cs-CZ" sz="1200" b="0" i="0" u="none" strike="noStrike" baseline="0">
              <a:solidFill>
                <a:srgbClr val="000000"/>
              </a:solidFill>
              <a:latin typeface="Arial"/>
              <a:cs typeface="Arial"/>
            </a:rPr>
            <a:t>Na Příkopě 33/969</a:t>
          </a:r>
        </a:p>
        <a:p>
          <a:pPr algn="ctr" rtl="0">
            <a:defRPr sz="1000"/>
          </a:pPr>
          <a:r>
            <a:rPr lang="cs-CZ" sz="1200" b="0" i="0" u="none" strike="noStrike" baseline="0">
              <a:solidFill>
                <a:srgbClr val="000000"/>
              </a:solidFill>
              <a:latin typeface="Arial"/>
              <a:cs typeface="Arial"/>
            </a:rPr>
            <a:t>114 07 Praha 1</a:t>
          </a:r>
        </a:p>
      </xdr:txBody>
    </xdr:sp>
    <xdr:clientData/>
  </xdr:twoCellAnchor>
  <xdr:twoCellAnchor>
    <xdr:from>
      <xdr:col>2</xdr:col>
      <xdr:colOff>276225</xdr:colOff>
      <xdr:row>16</xdr:row>
      <xdr:rowOff>133350</xdr:rowOff>
    </xdr:from>
    <xdr:to>
      <xdr:col>6</xdr:col>
      <xdr:colOff>180975</xdr:colOff>
      <xdr:row>23</xdr:row>
      <xdr:rowOff>76200</xdr:rowOff>
    </xdr:to>
    <xdr:sp macro="" textlink="">
      <xdr:nvSpPr>
        <xdr:cNvPr id="4" name="_s1075"/>
        <xdr:cNvSpPr>
          <a:spLocks noChangeArrowheads="1"/>
        </xdr:cNvSpPr>
      </xdr:nvSpPr>
      <xdr:spPr bwMode="auto">
        <a:xfrm>
          <a:off x="1495425" y="2857500"/>
          <a:ext cx="2343150" cy="10763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Modrá pyramida </a:t>
          </a:r>
        </a:p>
        <a:p>
          <a:pPr algn="ctr" rtl="0">
            <a:defRPr sz="1000"/>
          </a:pPr>
          <a:r>
            <a:rPr lang="cs-CZ" sz="1000" b="1" i="0" u="none" strike="noStrike" baseline="0">
              <a:solidFill>
                <a:srgbClr val="000000"/>
              </a:solidFill>
              <a:latin typeface="Arial"/>
              <a:cs typeface="Arial"/>
            </a:rPr>
            <a:t>stavební spořitelna, a.s.</a:t>
          </a:r>
        </a:p>
        <a:p>
          <a:pPr algn="ctr" rtl="0">
            <a:defRPr sz="1000"/>
          </a:pPr>
          <a:r>
            <a:rPr lang="cs-CZ" sz="1000" b="0" i="0" u="none" strike="noStrike" baseline="0">
              <a:solidFill>
                <a:srgbClr val="000000"/>
              </a:solidFill>
              <a:latin typeface="Arial"/>
              <a:cs typeface="Arial"/>
            </a:rPr>
            <a:t>Bělehradská 128/222</a:t>
          </a:r>
        </a:p>
        <a:p>
          <a:pPr algn="ctr" rtl="0">
            <a:defRPr sz="1000"/>
          </a:pPr>
          <a:r>
            <a:rPr lang="cs-CZ" sz="1000" b="0" i="0" u="none" strike="noStrike" baseline="0">
              <a:solidFill>
                <a:srgbClr val="000000"/>
              </a:solidFill>
              <a:latin typeface="Arial"/>
              <a:cs typeface="Arial"/>
            </a:rPr>
            <a:t>120 21 Praha 2</a:t>
          </a:r>
        </a:p>
      </xdr:txBody>
    </xdr:sp>
    <xdr:clientData/>
  </xdr:twoCellAnchor>
  <xdr:twoCellAnchor>
    <xdr:from>
      <xdr:col>7</xdr:col>
      <xdr:colOff>504825</xdr:colOff>
      <xdr:row>16</xdr:row>
      <xdr:rowOff>133350</xdr:rowOff>
    </xdr:from>
    <xdr:to>
      <xdr:col>11</xdr:col>
      <xdr:colOff>409575</xdr:colOff>
      <xdr:row>23</xdr:row>
      <xdr:rowOff>76200</xdr:rowOff>
    </xdr:to>
    <xdr:sp macro="" textlink="">
      <xdr:nvSpPr>
        <xdr:cNvPr id="5" name="_s1076"/>
        <xdr:cNvSpPr>
          <a:spLocks noChangeArrowheads="1"/>
        </xdr:cNvSpPr>
      </xdr:nvSpPr>
      <xdr:spPr bwMode="auto">
        <a:xfrm>
          <a:off x="4772025" y="2857500"/>
          <a:ext cx="2343150" cy="10763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KB Penzijní společnost, a.s.</a:t>
          </a: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2</xdr:col>
      <xdr:colOff>276225</xdr:colOff>
      <xdr:row>26</xdr:row>
      <xdr:rowOff>95250</xdr:rowOff>
    </xdr:from>
    <xdr:to>
      <xdr:col>6</xdr:col>
      <xdr:colOff>180975</xdr:colOff>
      <xdr:row>33</xdr:row>
      <xdr:rowOff>38100</xdr:rowOff>
    </xdr:to>
    <xdr:sp macro="" textlink="">
      <xdr:nvSpPr>
        <xdr:cNvPr id="6" name="_s1083"/>
        <xdr:cNvSpPr>
          <a:spLocks noChangeArrowheads="1"/>
        </xdr:cNvSpPr>
      </xdr:nvSpPr>
      <xdr:spPr bwMode="auto">
        <a:xfrm>
          <a:off x="1495425" y="4438650"/>
          <a:ext cx="2343150" cy="10763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Factoring KB, a.s.</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2</xdr:col>
      <xdr:colOff>276225</xdr:colOff>
      <xdr:row>36</xdr:row>
      <xdr:rowOff>57150</xdr:rowOff>
    </xdr:from>
    <xdr:to>
      <xdr:col>6</xdr:col>
      <xdr:colOff>180975</xdr:colOff>
      <xdr:row>43</xdr:row>
      <xdr:rowOff>0</xdr:rowOff>
    </xdr:to>
    <xdr:sp macro="" textlink="">
      <xdr:nvSpPr>
        <xdr:cNvPr id="7" name="AutoShape 271"/>
        <xdr:cNvSpPr>
          <a:spLocks noChangeArrowheads="1"/>
        </xdr:cNvSpPr>
      </xdr:nvSpPr>
      <xdr:spPr bwMode="auto">
        <a:xfrm>
          <a:off x="1495425" y="6019800"/>
          <a:ext cx="2343150" cy="10763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Protos, uzavřený </a:t>
          </a:r>
        </a:p>
        <a:p>
          <a:pPr algn="ctr" rtl="0">
            <a:defRPr sz="1000"/>
          </a:pPr>
          <a:r>
            <a:rPr lang="cs-CZ" sz="1000" b="1" i="0" u="none" strike="noStrike" baseline="0">
              <a:solidFill>
                <a:srgbClr val="000000"/>
              </a:solidFill>
              <a:latin typeface="Arial"/>
              <a:cs typeface="Arial"/>
            </a:rPr>
            <a:t>investiční fond, a.s.</a:t>
          </a:r>
        </a:p>
        <a:p>
          <a:pPr algn="ctr" rtl="0">
            <a:defRPr sz="1000"/>
          </a:pPr>
          <a:r>
            <a:rPr lang="cs-CZ" sz="1000" b="0" i="0" u="none" strike="noStrike" baseline="0">
              <a:solidFill>
                <a:srgbClr val="000000"/>
              </a:solidFill>
              <a:latin typeface="Arial"/>
              <a:cs typeface="Arial"/>
            </a:rPr>
            <a:t>Dlouhá 34/713</a:t>
          </a:r>
        </a:p>
        <a:p>
          <a:pPr algn="ctr" rtl="0">
            <a:defRPr sz="1000"/>
          </a:pPr>
          <a:r>
            <a:rPr lang="cs-CZ" sz="1000" b="0" i="0" u="none" strike="noStrike" baseline="0">
              <a:solidFill>
                <a:srgbClr val="000000"/>
              </a:solidFill>
              <a:latin typeface="Arial"/>
              <a:cs typeface="Arial"/>
            </a:rPr>
            <a:t>110 15 Praha 1</a:t>
          </a:r>
        </a:p>
      </xdr:txBody>
    </xdr:sp>
    <xdr:clientData/>
  </xdr:twoCellAnchor>
  <xdr:twoCellAnchor>
    <xdr:from>
      <xdr:col>7</xdr:col>
      <xdr:colOff>504825</xdr:colOff>
      <xdr:row>26</xdr:row>
      <xdr:rowOff>95250</xdr:rowOff>
    </xdr:from>
    <xdr:to>
      <xdr:col>11</xdr:col>
      <xdr:colOff>409575</xdr:colOff>
      <xdr:row>33</xdr:row>
      <xdr:rowOff>38100</xdr:rowOff>
    </xdr:to>
    <xdr:sp macro="" textlink="">
      <xdr:nvSpPr>
        <xdr:cNvPr id="8" name="_s1079"/>
        <xdr:cNvSpPr>
          <a:spLocks noChangeArrowheads="1"/>
        </xdr:cNvSpPr>
      </xdr:nvSpPr>
      <xdr:spPr bwMode="auto">
        <a:xfrm>
          <a:off x="4772025" y="4438650"/>
          <a:ext cx="2343150" cy="10763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Bastion European </a:t>
          </a:r>
        </a:p>
        <a:p>
          <a:pPr algn="ctr" rtl="0">
            <a:defRPr sz="1000"/>
          </a:pPr>
          <a:r>
            <a:rPr lang="cs-CZ" sz="1000" b="1" i="0" u="none" strike="noStrike" baseline="0">
              <a:solidFill>
                <a:srgbClr val="000000"/>
              </a:solidFill>
              <a:latin typeface="Arial"/>
              <a:cs typeface="Arial"/>
            </a:rPr>
            <a:t>Investments S.A.</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Rue des Colonies </a:t>
          </a:r>
        </a:p>
        <a:p>
          <a:pPr algn="ctr" rtl="0">
            <a:defRPr sz="1000"/>
          </a:pPr>
          <a:r>
            <a:rPr lang="cs-CZ" sz="1000" b="0" i="0" u="none" strike="noStrike" baseline="0">
              <a:solidFill>
                <a:srgbClr val="000000"/>
              </a:solidFill>
              <a:latin typeface="Arial"/>
              <a:cs typeface="Arial"/>
            </a:rPr>
            <a:t>/Koloniënstraat 11</a:t>
          </a:r>
        </a:p>
        <a:p>
          <a:pPr algn="ctr" rtl="0">
            <a:defRPr sz="1000"/>
          </a:pPr>
          <a:r>
            <a:rPr lang="cs-CZ" sz="1000" b="0" i="0" u="none" strike="noStrike" baseline="0">
              <a:solidFill>
                <a:srgbClr val="000000"/>
              </a:solidFill>
              <a:latin typeface="Arial"/>
              <a:cs typeface="Arial"/>
            </a:rPr>
            <a:t>B-1000 Brussels</a:t>
          </a:r>
        </a:p>
      </xdr:txBody>
    </xdr:sp>
    <xdr:clientData/>
  </xdr:twoCellAnchor>
  <xdr:twoCellAnchor>
    <xdr:from>
      <xdr:col>7</xdr:col>
      <xdr:colOff>504825</xdr:colOff>
      <xdr:row>36</xdr:row>
      <xdr:rowOff>57150</xdr:rowOff>
    </xdr:from>
    <xdr:to>
      <xdr:col>11</xdr:col>
      <xdr:colOff>409575</xdr:colOff>
      <xdr:row>43</xdr:row>
      <xdr:rowOff>0</xdr:rowOff>
    </xdr:to>
    <xdr:sp macro="" textlink="">
      <xdr:nvSpPr>
        <xdr:cNvPr id="9" name="_s1077"/>
        <xdr:cNvSpPr>
          <a:spLocks noChangeArrowheads="1"/>
        </xdr:cNvSpPr>
      </xdr:nvSpPr>
      <xdr:spPr bwMode="auto">
        <a:xfrm>
          <a:off x="4772025" y="6019800"/>
          <a:ext cx="2343150" cy="10763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Cataps, s.r.o.</a:t>
          </a:r>
        </a:p>
        <a:p>
          <a:pPr algn="ctr" rtl="0">
            <a:defRPr sz="1000"/>
          </a:pPr>
          <a:r>
            <a:rPr lang="cs-CZ" sz="1000" b="0" i="0" u="none" strike="noStrike" baseline="0">
              <a:solidFill>
                <a:srgbClr val="000000"/>
              </a:solidFill>
              <a:latin typeface="Arial"/>
              <a:cs typeface="Arial"/>
            </a:rPr>
            <a:t>Václavské náměstí 796/42</a:t>
          </a:r>
        </a:p>
        <a:p>
          <a:pPr algn="ctr" rtl="0">
            <a:defRPr sz="1000"/>
          </a:pPr>
          <a:r>
            <a:rPr lang="cs-CZ" sz="1000" b="0" i="0" u="none" strike="noStrike" baseline="0">
              <a:solidFill>
                <a:srgbClr val="000000"/>
              </a:solidFill>
              <a:latin typeface="Arial"/>
              <a:cs typeface="Arial"/>
            </a:rPr>
            <a:t>110 00 Praha 1</a:t>
          </a:r>
        </a:p>
      </xdr:txBody>
    </xdr:sp>
    <xdr:clientData/>
  </xdr:twoCellAnchor>
  <xdr:twoCellAnchor>
    <xdr:from>
      <xdr:col>7</xdr:col>
      <xdr:colOff>85725</xdr:colOff>
      <xdr:row>13</xdr:row>
      <xdr:rowOff>66674</xdr:rowOff>
    </xdr:from>
    <xdr:to>
      <xdr:col>7</xdr:col>
      <xdr:colOff>85725</xdr:colOff>
      <xdr:row>79</xdr:row>
      <xdr:rowOff>146024</xdr:rowOff>
    </xdr:to>
    <xdr:sp macro="" textlink="">
      <xdr:nvSpPr>
        <xdr:cNvPr id="10" name="Line 277"/>
        <xdr:cNvSpPr>
          <a:spLocks noChangeShapeType="1"/>
        </xdr:cNvSpPr>
      </xdr:nvSpPr>
      <xdr:spPr bwMode="auto">
        <a:xfrm>
          <a:off x="4352925" y="2343149"/>
          <a:ext cx="0" cy="10709250"/>
        </a:xfrm>
        <a:prstGeom prst="line">
          <a:avLst/>
        </a:prstGeom>
        <a:noFill/>
        <a:ln w="9525">
          <a:solidFill>
            <a:srgbClr val="000000"/>
          </a:solidFill>
          <a:round/>
          <a:headEnd/>
          <a:tailEnd/>
        </a:ln>
      </xdr:spPr>
    </xdr:sp>
    <xdr:clientData/>
  </xdr:twoCellAnchor>
  <xdr:twoCellAnchor>
    <xdr:from>
      <xdr:col>4</xdr:col>
      <xdr:colOff>228600</xdr:colOff>
      <xdr:row>34</xdr:row>
      <xdr:rowOff>95250</xdr:rowOff>
    </xdr:from>
    <xdr:to>
      <xdr:col>9</xdr:col>
      <xdr:colOff>419100</xdr:colOff>
      <xdr:row>34</xdr:row>
      <xdr:rowOff>95250</xdr:rowOff>
    </xdr:to>
    <xdr:sp macro="" textlink="">
      <xdr:nvSpPr>
        <xdr:cNvPr id="11" name="Line 280"/>
        <xdr:cNvSpPr>
          <a:spLocks noChangeShapeType="1"/>
        </xdr:cNvSpPr>
      </xdr:nvSpPr>
      <xdr:spPr bwMode="auto">
        <a:xfrm>
          <a:off x="2667000" y="5734050"/>
          <a:ext cx="3238500" cy="0"/>
        </a:xfrm>
        <a:prstGeom prst="line">
          <a:avLst/>
        </a:prstGeom>
        <a:noFill/>
        <a:ln w="9525">
          <a:solidFill>
            <a:srgbClr val="000000"/>
          </a:solidFill>
          <a:round/>
          <a:headEnd/>
          <a:tailEnd/>
        </a:ln>
      </xdr:spPr>
    </xdr:sp>
    <xdr:clientData/>
  </xdr:twoCellAnchor>
  <xdr:twoCellAnchor>
    <xdr:from>
      <xdr:col>9</xdr:col>
      <xdr:colOff>428625</xdr:colOff>
      <xdr:row>34</xdr:row>
      <xdr:rowOff>95250</xdr:rowOff>
    </xdr:from>
    <xdr:to>
      <xdr:col>9</xdr:col>
      <xdr:colOff>428625</xdr:colOff>
      <xdr:row>36</xdr:row>
      <xdr:rowOff>57150</xdr:rowOff>
    </xdr:to>
    <xdr:sp macro="" textlink="">
      <xdr:nvSpPr>
        <xdr:cNvPr id="12" name="Line 281"/>
        <xdr:cNvSpPr>
          <a:spLocks noChangeShapeType="1"/>
        </xdr:cNvSpPr>
      </xdr:nvSpPr>
      <xdr:spPr bwMode="auto">
        <a:xfrm flipV="1">
          <a:off x="5915025" y="5734050"/>
          <a:ext cx="0" cy="285750"/>
        </a:xfrm>
        <a:prstGeom prst="line">
          <a:avLst/>
        </a:prstGeom>
        <a:noFill/>
        <a:ln w="9525">
          <a:solidFill>
            <a:srgbClr val="000000"/>
          </a:solidFill>
          <a:round/>
          <a:headEnd/>
          <a:tailEnd/>
        </a:ln>
      </xdr:spPr>
    </xdr:sp>
    <xdr:clientData/>
  </xdr:twoCellAnchor>
  <xdr:twoCellAnchor>
    <xdr:from>
      <xdr:col>4</xdr:col>
      <xdr:colOff>228600</xdr:colOff>
      <xdr:row>33</xdr:row>
      <xdr:rowOff>38100</xdr:rowOff>
    </xdr:from>
    <xdr:to>
      <xdr:col>4</xdr:col>
      <xdr:colOff>228600</xdr:colOff>
      <xdr:row>36</xdr:row>
      <xdr:rowOff>57150</xdr:rowOff>
    </xdr:to>
    <xdr:sp macro="" textlink="">
      <xdr:nvSpPr>
        <xdr:cNvPr id="13" name="Line 282"/>
        <xdr:cNvSpPr>
          <a:spLocks noChangeShapeType="1"/>
        </xdr:cNvSpPr>
      </xdr:nvSpPr>
      <xdr:spPr bwMode="auto">
        <a:xfrm flipV="1">
          <a:off x="2667000" y="5514975"/>
          <a:ext cx="0" cy="504825"/>
        </a:xfrm>
        <a:prstGeom prst="line">
          <a:avLst/>
        </a:prstGeom>
        <a:noFill/>
        <a:ln w="9525">
          <a:solidFill>
            <a:srgbClr val="000000"/>
          </a:solidFill>
          <a:round/>
          <a:headEnd/>
          <a:tailEnd/>
        </a:ln>
      </xdr:spPr>
    </xdr:sp>
    <xdr:clientData/>
  </xdr:twoCellAnchor>
  <xdr:twoCellAnchor>
    <xdr:from>
      <xdr:col>9</xdr:col>
      <xdr:colOff>457200</xdr:colOff>
      <xdr:row>25</xdr:row>
      <xdr:rowOff>57150</xdr:rowOff>
    </xdr:from>
    <xdr:to>
      <xdr:col>10</xdr:col>
      <xdr:colOff>352425</xdr:colOff>
      <xdr:row>26</xdr:row>
      <xdr:rowOff>57150</xdr:rowOff>
    </xdr:to>
    <xdr:sp macro="" textlink="">
      <xdr:nvSpPr>
        <xdr:cNvPr id="14" name="Text Box 283"/>
        <xdr:cNvSpPr txBox="1">
          <a:spLocks noChangeArrowheads="1"/>
        </xdr:cNvSpPr>
      </xdr:nvSpPr>
      <xdr:spPr bwMode="auto">
        <a:xfrm>
          <a:off x="5943600" y="4238625"/>
          <a:ext cx="504825"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99,98%</a:t>
          </a:r>
        </a:p>
      </xdr:txBody>
    </xdr:sp>
    <xdr:clientData/>
  </xdr:twoCellAnchor>
  <xdr:twoCellAnchor>
    <xdr:from>
      <xdr:col>3</xdr:col>
      <xdr:colOff>57150</xdr:colOff>
      <xdr:row>35</xdr:row>
      <xdr:rowOff>0</xdr:rowOff>
    </xdr:from>
    <xdr:to>
      <xdr:col>4</xdr:col>
      <xdr:colOff>190500</xdr:colOff>
      <xdr:row>36</xdr:row>
      <xdr:rowOff>28575</xdr:rowOff>
    </xdr:to>
    <xdr:sp macro="" textlink="">
      <xdr:nvSpPr>
        <xdr:cNvPr id="15" name="Text Box 285"/>
        <xdr:cNvSpPr txBox="1">
          <a:spLocks noChangeArrowheads="1"/>
        </xdr:cNvSpPr>
      </xdr:nvSpPr>
      <xdr:spPr bwMode="auto">
        <a:xfrm>
          <a:off x="1885950" y="5800725"/>
          <a:ext cx="742950" cy="19050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10,36% (FA)</a:t>
          </a:r>
        </a:p>
      </xdr:txBody>
    </xdr:sp>
    <xdr:clientData/>
  </xdr:twoCellAnchor>
  <xdr:twoCellAnchor>
    <xdr:from>
      <xdr:col>4</xdr:col>
      <xdr:colOff>238125</xdr:colOff>
      <xdr:row>24</xdr:row>
      <xdr:rowOff>133350</xdr:rowOff>
    </xdr:from>
    <xdr:to>
      <xdr:col>9</xdr:col>
      <xdr:colOff>428625</xdr:colOff>
      <xdr:row>24</xdr:row>
      <xdr:rowOff>133350</xdr:rowOff>
    </xdr:to>
    <xdr:sp macro="" textlink="">
      <xdr:nvSpPr>
        <xdr:cNvPr id="16" name="Line 295"/>
        <xdr:cNvSpPr>
          <a:spLocks noChangeShapeType="1"/>
        </xdr:cNvSpPr>
      </xdr:nvSpPr>
      <xdr:spPr bwMode="auto">
        <a:xfrm>
          <a:off x="2676525" y="4152900"/>
          <a:ext cx="3238500" cy="0"/>
        </a:xfrm>
        <a:prstGeom prst="line">
          <a:avLst/>
        </a:prstGeom>
        <a:noFill/>
        <a:ln w="9525">
          <a:solidFill>
            <a:srgbClr val="000000"/>
          </a:solidFill>
          <a:round/>
          <a:headEnd/>
          <a:tailEnd/>
        </a:ln>
      </xdr:spPr>
    </xdr:sp>
    <xdr:clientData/>
  </xdr:twoCellAnchor>
  <xdr:twoCellAnchor>
    <xdr:from>
      <xdr:col>4</xdr:col>
      <xdr:colOff>238125</xdr:colOff>
      <xdr:row>24</xdr:row>
      <xdr:rowOff>133350</xdr:rowOff>
    </xdr:from>
    <xdr:to>
      <xdr:col>4</xdr:col>
      <xdr:colOff>238125</xdr:colOff>
      <xdr:row>26</xdr:row>
      <xdr:rowOff>95250</xdr:rowOff>
    </xdr:to>
    <xdr:sp macro="" textlink="">
      <xdr:nvSpPr>
        <xdr:cNvPr id="17" name="Line 296"/>
        <xdr:cNvSpPr>
          <a:spLocks noChangeShapeType="1"/>
        </xdr:cNvSpPr>
      </xdr:nvSpPr>
      <xdr:spPr bwMode="auto">
        <a:xfrm flipV="1">
          <a:off x="2676525" y="4152900"/>
          <a:ext cx="0" cy="285750"/>
        </a:xfrm>
        <a:prstGeom prst="line">
          <a:avLst/>
        </a:prstGeom>
        <a:noFill/>
        <a:ln w="9525">
          <a:solidFill>
            <a:srgbClr val="000000"/>
          </a:solidFill>
          <a:round/>
          <a:headEnd/>
          <a:tailEnd/>
        </a:ln>
      </xdr:spPr>
    </xdr:sp>
    <xdr:clientData/>
  </xdr:twoCellAnchor>
  <xdr:twoCellAnchor>
    <xdr:from>
      <xdr:col>9</xdr:col>
      <xdr:colOff>428625</xdr:colOff>
      <xdr:row>24</xdr:row>
      <xdr:rowOff>133350</xdr:rowOff>
    </xdr:from>
    <xdr:to>
      <xdr:col>9</xdr:col>
      <xdr:colOff>428625</xdr:colOff>
      <xdr:row>26</xdr:row>
      <xdr:rowOff>95250</xdr:rowOff>
    </xdr:to>
    <xdr:sp macro="" textlink="">
      <xdr:nvSpPr>
        <xdr:cNvPr id="18" name="Line 297"/>
        <xdr:cNvSpPr>
          <a:spLocks noChangeShapeType="1"/>
        </xdr:cNvSpPr>
      </xdr:nvSpPr>
      <xdr:spPr bwMode="auto">
        <a:xfrm flipV="1">
          <a:off x="5915025" y="4152900"/>
          <a:ext cx="0" cy="285750"/>
        </a:xfrm>
        <a:prstGeom prst="line">
          <a:avLst/>
        </a:prstGeom>
        <a:noFill/>
        <a:ln w="9525">
          <a:solidFill>
            <a:srgbClr val="000000"/>
          </a:solidFill>
          <a:round/>
          <a:headEnd/>
          <a:tailEnd/>
        </a:ln>
      </xdr:spPr>
    </xdr:sp>
    <xdr:clientData/>
  </xdr:twoCellAnchor>
  <xdr:twoCellAnchor>
    <xdr:from>
      <xdr:col>4</xdr:col>
      <xdr:colOff>285750</xdr:colOff>
      <xdr:row>25</xdr:row>
      <xdr:rowOff>57150</xdr:rowOff>
    </xdr:from>
    <xdr:to>
      <xdr:col>5</xdr:col>
      <xdr:colOff>66675</xdr:colOff>
      <xdr:row>26</xdr:row>
      <xdr:rowOff>57150</xdr:rowOff>
    </xdr:to>
    <xdr:sp macro="" textlink="">
      <xdr:nvSpPr>
        <xdr:cNvPr id="19" name="Text Box 298"/>
        <xdr:cNvSpPr txBox="1">
          <a:spLocks noChangeArrowheads="1"/>
        </xdr:cNvSpPr>
      </xdr:nvSpPr>
      <xdr:spPr bwMode="auto">
        <a:xfrm>
          <a:off x="2724150" y="4238625"/>
          <a:ext cx="390525"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100%</a:t>
          </a:r>
        </a:p>
      </xdr:txBody>
    </xdr:sp>
    <xdr:clientData/>
  </xdr:twoCellAnchor>
  <xdr:twoCellAnchor>
    <xdr:from>
      <xdr:col>9</xdr:col>
      <xdr:colOff>428625</xdr:colOff>
      <xdr:row>14</xdr:row>
      <xdr:rowOff>133350</xdr:rowOff>
    </xdr:from>
    <xdr:to>
      <xdr:col>9</xdr:col>
      <xdr:colOff>428625</xdr:colOff>
      <xdr:row>16</xdr:row>
      <xdr:rowOff>133350</xdr:rowOff>
    </xdr:to>
    <xdr:sp macro="" textlink="">
      <xdr:nvSpPr>
        <xdr:cNvPr id="20" name="Line 302"/>
        <xdr:cNvSpPr>
          <a:spLocks noChangeShapeType="1"/>
        </xdr:cNvSpPr>
      </xdr:nvSpPr>
      <xdr:spPr bwMode="auto">
        <a:xfrm flipV="1">
          <a:off x="5915025" y="2571750"/>
          <a:ext cx="0" cy="285750"/>
        </a:xfrm>
        <a:prstGeom prst="line">
          <a:avLst/>
        </a:prstGeom>
        <a:noFill/>
        <a:ln w="9525">
          <a:solidFill>
            <a:srgbClr val="000000"/>
          </a:solidFill>
          <a:round/>
          <a:headEnd/>
          <a:tailEnd/>
        </a:ln>
      </xdr:spPr>
    </xdr:sp>
    <xdr:clientData/>
  </xdr:twoCellAnchor>
  <xdr:twoCellAnchor>
    <xdr:from>
      <xdr:col>9</xdr:col>
      <xdr:colOff>476250</xdr:colOff>
      <xdr:row>15</xdr:row>
      <xdr:rowOff>57150</xdr:rowOff>
    </xdr:from>
    <xdr:to>
      <xdr:col>10</xdr:col>
      <xdr:colOff>257175</xdr:colOff>
      <xdr:row>16</xdr:row>
      <xdr:rowOff>95250</xdr:rowOff>
    </xdr:to>
    <xdr:sp macro="" textlink="">
      <xdr:nvSpPr>
        <xdr:cNvPr id="21" name="Text Box 304"/>
        <xdr:cNvSpPr txBox="1">
          <a:spLocks noChangeArrowheads="1"/>
        </xdr:cNvSpPr>
      </xdr:nvSpPr>
      <xdr:spPr bwMode="auto">
        <a:xfrm>
          <a:off x="5962650" y="2657475"/>
          <a:ext cx="390525"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100%</a:t>
          </a:r>
        </a:p>
      </xdr:txBody>
    </xdr:sp>
    <xdr:clientData/>
  </xdr:twoCellAnchor>
  <xdr:twoCellAnchor>
    <xdr:from>
      <xdr:col>4</xdr:col>
      <xdr:colOff>238125</xdr:colOff>
      <xdr:row>14</xdr:row>
      <xdr:rowOff>133350</xdr:rowOff>
    </xdr:from>
    <xdr:to>
      <xdr:col>9</xdr:col>
      <xdr:colOff>428625</xdr:colOff>
      <xdr:row>14</xdr:row>
      <xdr:rowOff>133350</xdr:rowOff>
    </xdr:to>
    <xdr:sp macro="" textlink="">
      <xdr:nvSpPr>
        <xdr:cNvPr id="22" name="Line 310"/>
        <xdr:cNvSpPr>
          <a:spLocks noChangeShapeType="1"/>
        </xdr:cNvSpPr>
      </xdr:nvSpPr>
      <xdr:spPr bwMode="auto">
        <a:xfrm>
          <a:off x="2676525" y="2571750"/>
          <a:ext cx="3238500" cy="0"/>
        </a:xfrm>
        <a:prstGeom prst="line">
          <a:avLst/>
        </a:prstGeom>
        <a:noFill/>
        <a:ln w="9525">
          <a:solidFill>
            <a:srgbClr val="000000"/>
          </a:solidFill>
          <a:round/>
          <a:headEnd/>
          <a:tailEnd/>
        </a:ln>
      </xdr:spPr>
    </xdr:sp>
    <xdr:clientData/>
  </xdr:twoCellAnchor>
  <xdr:twoCellAnchor>
    <xdr:from>
      <xdr:col>4</xdr:col>
      <xdr:colOff>238125</xdr:colOff>
      <xdr:row>14</xdr:row>
      <xdr:rowOff>133350</xdr:rowOff>
    </xdr:from>
    <xdr:to>
      <xdr:col>4</xdr:col>
      <xdr:colOff>238125</xdr:colOff>
      <xdr:row>16</xdr:row>
      <xdr:rowOff>133350</xdr:rowOff>
    </xdr:to>
    <xdr:sp macro="" textlink="">
      <xdr:nvSpPr>
        <xdr:cNvPr id="23" name="Line 311"/>
        <xdr:cNvSpPr>
          <a:spLocks noChangeShapeType="1"/>
        </xdr:cNvSpPr>
      </xdr:nvSpPr>
      <xdr:spPr bwMode="auto">
        <a:xfrm flipV="1">
          <a:off x="2676525" y="2571750"/>
          <a:ext cx="0" cy="285750"/>
        </a:xfrm>
        <a:prstGeom prst="line">
          <a:avLst/>
        </a:prstGeom>
        <a:noFill/>
        <a:ln w="9525">
          <a:solidFill>
            <a:srgbClr val="000000"/>
          </a:solidFill>
          <a:round/>
          <a:headEnd/>
          <a:tailEnd/>
        </a:ln>
      </xdr:spPr>
    </xdr:sp>
    <xdr:clientData/>
  </xdr:twoCellAnchor>
  <xdr:twoCellAnchor>
    <xdr:from>
      <xdr:col>4</xdr:col>
      <xdr:colOff>276225</xdr:colOff>
      <xdr:row>15</xdr:row>
      <xdr:rowOff>57150</xdr:rowOff>
    </xdr:from>
    <xdr:to>
      <xdr:col>5</xdr:col>
      <xdr:colOff>57150</xdr:colOff>
      <xdr:row>16</xdr:row>
      <xdr:rowOff>95250</xdr:rowOff>
    </xdr:to>
    <xdr:sp macro="" textlink="">
      <xdr:nvSpPr>
        <xdr:cNvPr id="24" name="Text Box 312"/>
        <xdr:cNvSpPr txBox="1">
          <a:spLocks noChangeArrowheads="1"/>
        </xdr:cNvSpPr>
      </xdr:nvSpPr>
      <xdr:spPr bwMode="auto">
        <a:xfrm>
          <a:off x="2714625" y="2657475"/>
          <a:ext cx="390525"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100%</a:t>
          </a:r>
        </a:p>
      </xdr:txBody>
    </xdr:sp>
    <xdr:clientData/>
  </xdr:twoCellAnchor>
  <xdr:twoCellAnchor>
    <xdr:from>
      <xdr:col>4</xdr:col>
      <xdr:colOff>266700</xdr:colOff>
      <xdr:row>35</xdr:row>
      <xdr:rowOff>0</xdr:rowOff>
    </xdr:from>
    <xdr:to>
      <xdr:col>5</xdr:col>
      <xdr:colOff>400050</xdr:colOff>
      <xdr:row>36</xdr:row>
      <xdr:rowOff>28575</xdr:rowOff>
    </xdr:to>
    <xdr:sp macro="" textlink="">
      <xdr:nvSpPr>
        <xdr:cNvPr id="25" name="Text Box 313"/>
        <xdr:cNvSpPr txBox="1">
          <a:spLocks noChangeArrowheads="1"/>
        </xdr:cNvSpPr>
      </xdr:nvSpPr>
      <xdr:spPr bwMode="auto">
        <a:xfrm>
          <a:off x="2705100" y="5800725"/>
          <a:ext cx="742950" cy="19050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89,64% (KB)</a:t>
          </a:r>
        </a:p>
      </xdr:txBody>
    </xdr:sp>
    <xdr:clientData/>
  </xdr:twoCellAnchor>
  <xdr:twoCellAnchor>
    <xdr:from>
      <xdr:col>9</xdr:col>
      <xdr:colOff>466725</xdr:colOff>
      <xdr:row>35</xdr:row>
      <xdr:rowOff>19050</xdr:rowOff>
    </xdr:from>
    <xdr:to>
      <xdr:col>10</xdr:col>
      <xdr:colOff>247650</xdr:colOff>
      <xdr:row>36</xdr:row>
      <xdr:rowOff>19050</xdr:rowOff>
    </xdr:to>
    <xdr:sp macro="" textlink="">
      <xdr:nvSpPr>
        <xdr:cNvPr id="26" name="Text Box 332"/>
        <xdr:cNvSpPr txBox="1">
          <a:spLocks noChangeArrowheads="1"/>
        </xdr:cNvSpPr>
      </xdr:nvSpPr>
      <xdr:spPr bwMode="auto">
        <a:xfrm>
          <a:off x="5953125" y="5819775"/>
          <a:ext cx="390525"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100%</a:t>
          </a:r>
        </a:p>
      </xdr:txBody>
    </xdr:sp>
    <xdr:clientData/>
  </xdr:twoCellAnchor>
  <xdr:twoCellAnchor>
    <xdr:from>
      <xdr:col>7</xdr:col>
      <xdr:colOff>504825</xdr:colOff>
      <xdr:row>81</xdr:row>
      <xdr:rowOff>104775</xdr:rowOff>
    </xdr:from>
    <xdr:to>
      <xdr:col>11</xdr:col>
      <xdr:colOff>409575</xdr:colOff>
      <xdr:row>88</xdr:row>
      <xdr:rowOff>47625</xdr:rowOff>
    </xdr:to>
    <xdr:sp macro="" textlink="">
      <xdr:nvSpPr>
        <xdr:cNvPr id="27" name="_s1084"/>
        <xdr:cNvSpPr>
          <a:spLocks noChangeArrowheads="1"/>
        </xdr:cNvSpPr>
      </xdr:nvSpPr>
      <xdr:spPr bwMode="auto">
        <a:xfrm>
          <a:off x="4772025" y="13335000"/>
          <a:ext cx="2343150" cy="1076325"/>
        </a:xfrm>
        <a:prstGeom prst="bevel">
          <a:avLst>
            <a:gd name="adj" fmla="val 12500"/>
          </a:avLst>
        </a:prstGeom>
        <a:gradFill rotWithShape="0">
          <a:gsLst>
            <a:gs pos="0">
              <a:srgbClr val="99CCFF"/>
            </a:gs>
            <a:gs pos="50000">
              <a:srgbClr val="FFFFFF"/>
            </a:gs>
            <a:gs pos="100000">
              <a:srgbClr val="99CCFF"/>
            </a:gs>
          </a:gsLst>
          <a:lin ang="18900000" scaled="1"/>
        </a:gradFill>
        <a:ln w="3175">
          <a:solidFill>
            <a:srgbClr val="99CCFF"/>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a:rPr>
            <a:t>CBCB - Czech Banking</a:t>
          </a:r>
        </a:p>
        <a:p>
          <a:pPr algn="ctr" rtl="0">
            <a:defRPr sz="1000"/>
          </a:pPr>
          <a:r>
            <a:rPr lang="cs-CZ" sz="1000" b="1" i="0" u="none" strike="noStrike" baseline="0">
              <a:solidFill>
                <a:srgbClr val="000000"/>
              </a:solidFill>
              <a:latin typeface="Arial CE"/>
            </a:rPr>
            <a:t>Credit Bureau, a.s.</a:t>
          </a:r>
          <a:r>
            <a:rPr lang="cs-CZ" sz="1000" b="1" i="0" u="none" strike="noStrike" baseline="30000">
              <a:solidFill>
                <a:srgbClr val="000000"/>
              </a:solidFill>
              <a:latin typeface="Arial CE"/>
            </a:rPr>
            <a:t>2)</a:t>
          </a:r>
          <a:endParaRPr lang="cs-CZ" sz="1000" b="0" i="0" u="none" strike="noStrike" baseline="30000">
            <a:solidFill>
              <a:srgbClr val="000000"/>
            </a:solidFill>
            <a:latin typeface="Arial CE"/>
          </a:endParaRPr>
        </a:p>
        <a:p>
          <a:pPr algn="ctr" rtl="0">
            <a:defRPr sz="1000"/>
          </a:pPr>
          <a:r>
            <a:rPr lang="cs-CZ" sz="1000" b="0" i="0" u="none" strike="noStrike" baseline="0">
              <a:solidFill>
                <a:srgbClr val="000000"/>
              </a:solidFill>
              <a:latin typeface="Arial CE"/>
            </a:rPr>
            <a:t>Na Vítězné pláni 1719/4</a:t>
          </a:r>
        </a:p>
        <a:p>
          <a:pPr algn="ctr" rtl="0">
            <a:defRPr sz="1000"/>
          </a:pPr>
          <a:r>
            <a:rPr lang="cs-CZ" sz="1000" b="0" i="0" u="none" strike="noStrike" baseline="0">
              <a:solidFill>
                <a:srgbClr val="000000"/>
              </a:solidFill>
              <a:latin typeface="Arial CE"/>
            </a:rPr>
            <a:t>140 00 Praha 4</a:t>
          </a:r>
        </a:p>
      </xdr:txBody>
    </xdr:sp>
    <xdr:clientData/>
  </xdr:twoCellAnchor>
  <xdr:twoCellAnchor>
    <xdr:from>
      <xdr:col>2</xdr:col>
      <xdr:colOff>276225</xdr:colOff>
      <xdr:row>74</xdr:row>
      <xdr:rowOff>95250</xdr:rowOff>
    </xdr:from>
    <xdr:to>
      <xdr:col>6</xdr:col>
      <xdr:colOff>514350</xdr:colOff>
      <xdr:row>75</xdr:row>
      <xdr:rowOff>123825</xdr:rowOff>
    </xdr:to>
    <xdr:sp macro="" textlink="">
      <xdr:nvSpPr>
        <xdr:cNvPr id="28" name="Text Box 278"/>
        <xdr:cNvSpPr txBox="1">
          <a:spLocks noChangeArrowheads="1"/>
        </xdr:cNvSpPr>
      </xdr:nvSpPr>
      <xdr:spPr bwMode="auto">
        <a:xfrm>
          <a:off x="1495425" y="12192000"/>
          <a:ext cx="2676525" cy="190500"/>
        </a:xfrm>
        <a:prstGeom prst="rect">
          <a:avLst/>
        </a:prstGeom>
        <a:noFill/>
        <a:ln w="9525">
          <a:solidFill>
            <a:srgbClr val="000000"/>
          </a:solidFill>
          <a:prstDash val="dash"/>
          <a:miter lim="800000"/>
          <a:headEnd/>
          <a:tailEnd/>
        </a:ln>
      </xdr:spPr>
      <xdr:txBody>
        <a:bodyPr vertOverflow="clip" wrap="square" lIns="27432" tIns="22860" rIns="27432" bIns="0" anchor="t" upright="1"/>
        <a:lstStyle/>
        <a:p>
          <a:pPr algn="ctr" rtl="0">
            <a:defRPr sz="1000"/>
          </a:pPr>
          <a:r>
            <a:rPr lang="cs-CZ" sz="1000" b="0" i="0" u="none" strike="noStrike" baseline="0">
              <a:solidFill>
                <a:srgbClr val="000000"/>
              </a:solidFill>
              <a:latin typeface="Arial CE"/>
            </a:rPr>
            <a:t>Regulovaný konsolidační celek pro dohled ČNB</a:t>
          </a:r>
        </a:p>
      </xdr:txBody>
    </xdr:sp>
    <xdr:clientData/>
  </xdr:twoCellAnchor>
  <xdr:twoCellAnchor>
    <xdr:from>
      <xdr:col>4</xdr:col>
      <xdr:colOff>266700</xdr:colOff>
      <xdr:row>80</xdr:row>
      <xdr:rowOff>66675</xdr:rowOff>
    </xdr:from>
    <xdr:to>
      <xdr:col>5</xdr:col>
      <xdr:colOff>0</xdr:colOff>
      <xdr:row>81</xdr:row>
      <xdr:rowOff>66675</xdr:rowOff>
    </xdr:to>
    <xdr:sp macro="" textlink="">
      <xdr:nvSpPr>
        <xdr:cNvPr id="29" name="Text Box 289"/>
        <xdr:cNvSpPr txBox="1">
          <a:spLocks noChangeArrowheads="1"/>
        </xdr:cNvSpPr>
      </xdr:nvSpPr>
      <xdr:spPr bwMode="auto">
        <a:xfrm>
          <a:off x="2705100" y="13134975"/>
          <a:ext cx="342900"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49%</a:t>
          </a:r>
        </a:p>
      </xdr:txBody>
    </xdr:sp>
    <xdr:clientData/>
  </xdr:twoCellAnchor>
  <xdr:twoCellAnchor>
    <xdr:from>
      <xdr:col>4</xdr:col>
      <xdr:colOff>228600</xdr:colOff>
      <xdr:row>79</xdr:row>
      <xdr:rowOff>142875</xdr:rowOff>
    </xdr:from>
    <xdr:to>
      <xdr:col>9</xdr:col>
      <xdr:colOff>419100</xdr:colOff>
      <xdr:row>79</xdr:row>
      <xdr:rowOff>142875</xdr:rowOff>
    </xdr:to>
    <xdr:sp macro="" textlink="">
      <xdr:nvSpPr>
        <xdr:cNvPr id="30" name="Line 290"/>
        <xdr:cNvSpPr>
          <a:spLocks noChangeShapeType="1"/>
        </xdr:cNvSpPr>
      </xdr:nvSpPr>
      <xdr:spPr bwMode="auto">
        <a:xfrm>
          <a:off x="2667000" y="13049250"/>
          <a:ext cx="3238500" cy="0"/>
        </a:xfrm>
        <a:prstGeom prst="line">
          <a:avLst/>
        </a:prstGeom>
        <a:noFill/>
        <a:ln w="9525">
          <a:solidFill>
            <a:srgbClr val="000000"/>
          </a:solidFill>
          <a:round/>
          <a:headEnd/>
          <a:tailEnd/>
        </a:ln>
      </xdr:spPr>
    </xdr:sp>
    <xdr:clientData/>
  </xdr:twoCellAnchor>
  <xdr:twoCellAnchor>
    <xdr:from>
      <xdr:col>4</xdr:col>
      <xdr:colOff>228600</xdr:colOff>
      <xdr:row>79</xdr:row>
      <xdr:rowOff>142875</xdr:rowOff>
    </xdr:from>
    <xdr:to>
      <xdr:col>4</xdr:col>
      <xdr:colOff>228600</xdr:colOff>
      <xdr:row>81</xdr:row>
      <xdr:rowOff>104775</xdr:rowOff>
    </xdr:to>
    <xdr:sp macro="" textlink="">
      <xdr:nvSpPr>
        <xdr:cNvPr id="31" name="Line 291"/>
        <xdr:cNvSpPr>
          <a:spLocks noChangeShapeType="1"/>
        </xdr:cNvSpPr>
      </xdr:nvSpPr>
      <xdr:spPr bwMode="auto">
        <a:xfrm flipV="1">
          <a:off x="2667000" y="13049250"/>
          <a:ext cx="0" cy="285750"/>
        </a:xfrm>
        <a:prstGeom prst="line">
          <a:avLst/>
        </a:prstGeom>
        <a:noFill/>
        <a:ln w="9525">
          <a:solidFill>
            <a:srgbClr val="000000"/>
          </a:solidFill>
          <a:round/>
          <a:headEnd/>
          <a:tailEnd/>
        </a:ln>
      </xdr:spPr>
    </xdr:sp>
    <xdr:clientData/>
  </xdr:twoCellAnchor>
  <xdr:twoCellAnchor>
    <xdr:from>
      <xdr:col>9</xdr:col>
      <xdr:colOff>419100</xdr:colOff>
      <xdr:row>79</xdr:row>
      <xdr:rowOff>142875</xdr:rowOff>
    </xdr:from>
    <xdr:to>
      <xdr:col>9</xdr:col>
      <xdr:colOff>419100</xdr:colOff>
      <xdr:row>81</xdr:row>
      <xdr:rowOff>104775</xdr:rowOff>
    </xdr:to>
    <xdr:sp macro="" textlink="">
      <xdr:nvSpPr>
        <xdr:cNvPr id="32" name="Line 292"/>
        <xdr:cNvSpPr>
          <a:spLocks noChangeShapeType="1"/>
        </xdr:cNvSpPr>
      </xdr:nvSpPr>
      <xdr:spPr bwMode="auto">
        <a:xfrm flipV="1">
          <a:off x="5905500" y="13049250"/>
          <a:ext cx="0" cy="285750"/>
        </a:xfrm>
        <a:prstGeom prst="line">
          <a:avLst/>
        </a:prstGeom>
        <a:noFill/>
        <a:ln w="9525">
          <a:solidFill>
            <a:srgbClr val="000000"/>
          </a:solidFill>
          <a:round/>
          <a:headEnd/>
          <a:tailEnd/>
        </a:ln>
      </xdr:spPr>
    </xdr:sp>
    <xdr:clientData/>
  </xdr:twoCellAnchor>
  <xdr:twoCellAnchor>
    <xdr:from>
      <xdr:col>9</xdr:col>
      <xdr:colOff>466725</xdr:colOff>
      <xdr:row>80</xdr:row>
      <xdr:rowOff>66675</xdr:rowOff>
    </xdr:from>
    <xdr:to>
      <xdr:col>10</xdr:col>
      <xdr:colOff>247650</xdr:colOff>
      <xdr:row>81</xdr:row>
      <xdr:rowOff>66675</xdr:rowOff>
    </xdr:to>
    <xdr:sp macro="" textlink="">
      <xdr:nvSpPr>
        <xdr:cNvPr id="33" name="Text Box 294"/>
        <xdr:cNvSpPr txBox="1">
          <a:spLocks noChangeArrowheads="1"/>
        </xdr:cNvSpPr>
      </xdr:nvSpPr>
      <xdr:spPr bwMode="auto">
        <a:xfrm>
          <a:off x="5953125" y="13134975"/>
          <a:ext cx="390525"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20%</a:t>
          </a:r>
        </a:p>
      </xdr:txBody>
    </xdr:sp>
    <xdr:clientData/>
  </xdr:twoCellAnchor>
  <xdr:twoCellAnchor>
    <xdr:from>
      <xdr:col>2</xdr:col>
      <xdr:colOff>276225</xdr:colOff>
      <xdr:row>81</xdr:row>
      <xdr:rowOff>104775</xdr:rowOff>
    </xdr:from>
    <xdr:to>
      <xdr:col>6</xdr:col>
      <xdr:colOff>180975</xdr:colOff>
      <xdr:row>88</xdr:row>
      <xdr:rowOff>47625</xdr:rowOff>
    </xdr:to>
    <xdr:sp macro="" textlink="">
      <xdr:nvSpPr>
        <xdr:cNvPr id="34" name="_s1078"/>
        <xdr:cNvSpPr>
          <a:spLocks noChangeArrowheads="1"/>
        </xdr:cNvSpPr>
      </xdr:nvSpPr>
      <xdr:spPr bwMode="auto">
        <a:xfrm>
          <a:off x="1495425" y="13335000"/>
          <a:ext cx="2343150" cy="1076325"/>
        </a:xfrm>
        <a:prstGeom prst="bevel">
          <a:avLst>
            <a:gd name="adj" fmla="val 12500"/>
          </a:avLst>
        </a:prstGeom>
        <a:gradFill rotWithShape="0">
          <a:gsLst>
            <a:gs pos="0">
              <a:srgbClr val="99CCFF"/>
            </a:gs>
            <a:gs pos="50000">
              <a:srgbClr val="FFFFFF"/>
            </a:gs>
            <a:gs pos="100000">
              <a:srgbClr val="99CCFF"/>
            </a:gs>
          </a:gsLst>
          <a:lin ang="18900000" scaled="1"/>
        </a:gradFill>
        <a:ln w="3175">
          <a:solidFill>
            <a:srgbClr val="99CCFF"/>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Komerční pojišťovna, a.s.</a:t>
          </a:r>
          <a:r>
            <a:rPr lang="cs-CZ" sz="1000" b="1" i="0" u="none" strike="noStrike" baseline="30000">
              <a:solidFill>
                <a:srgbClr val="000000"/>
              </a:solidFill>
              <a:latin typeface="Arial"/>
              <a:cs typeface="Arial"/>
            </a:rPr>
            <a:t>1)</a:t>
          </a:r>
          <a:endParaRPr lang="cs-CZ" sz="1000" b="0" i="0" u="none" strike="noStrike" baseline="3000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Karolinská 1/650</a:t>
          </a:r>
        </a:p>
        <a:p>
          <a:pPr algn="ctr" rtl="0">
            <a:defRPr sz="1000"/>
          </a:pPr>
          <a:r>
            <a:rPr lang="cs-CZ" sz="1000" b="0" i="0" u="none" strike="noStrike" baseline="0">
              <a:solidFill>
                <a:srgbClr val="000000"/>
              </a:solidFill>
              <a:latin typeface="Arial"/>
              <a:cs typeface="Arial"/>
            </a:rPr>
            <a:t>186 00 Praha 8</a:t>
          </a:r>
        </a:p>
      </xdr:txBody>
    </xdr:sp>
    <xdr:clientData/>
  </xdr:twoCellAnchor>
  <xdr:twoCellAnchor>
    <xdr:from>
      <xdr:col>2</xdr:col>
      <xdr:colOff>276225</xdr:colOff>
      <xdr:row>65</xdr:row>
      <xdr:rowOff>158700</xdr:rowOff>
    </xdr:from>
    <xdr:to>
      <xdr:col>6</xdr:col>
      <xdr:colOff>180975</xdr:colOff>
      <xdr:row>72</xdr:row>
      <xdr:rowOff>103667</xdr:rowOff>
    </xdr:to>
    <xdr:sp macro="" textlink="">
      <xdr:nvSpPr>
        <xdr:cNvPr id="35" name="_s1077"/>
        <xdr:cNvSpPr>
          <a:spLocks noChangeArrowheads="1"/>
        </xdr:cNvSpPr>
      </xdr:nvSpPr>
      <xdr:spPr bwMode="auto">
        <a:xfrm>
          <a:off x="1495425" y="10798125"/>
          <a:ext cx="2343150" cy="1078442"/>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ESSOX s.r.o.</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Senovážné nám. 231/7</a:t>
          </a:r>
        </a:p>
        <a:p>
          <a:pPr algn="ctr" rtl="0">
            <a:defRPr sz="1000"/>
          </a:pPr>
          <a:r>
            <a:rPr lang="cs-CZ" sz="1000" b="0" i="0" u="none" strike="noStrike" baseline="0">
              <a:solidFill>
                <a:srgbClr val="000000"/>
              </a:solidFill>
              <a:latin typeface="Arial"/>
              <a:cs typeface="Arial"/>
            </a:rPr>
            <a:t>370 21 České Budějovice</a:t>
          </a:r>
        </a:p>
      </xdr:txBody>
    </xdr:sp>
    <xdr:clientData/>
  </xdr:twoCellAnchor>
  <xdr:twoCellAnchor>
    <xdr:from>
      <xdr:col>4</xdr:col>
      <xdr:colOff>276225</xdr:colOff>
      <xdr:row>64</xdr:row>
      <xdr:rowOff>124833</xdr:rowOff>
    </xdr:from>
    <xdr:to>
      <xdr:col>5</xdr:col>
      <xdr:colOff>171450</xdr:colOff>
      <xdr:row>65</xdr:row>
      <xdr:rowOff>124833</xdr:rowOff>
    </xdr:to>
    <xdr:sp macro="" textlink="">
      <xdr:nvSpPr>
        <xdr:cNvPr id="36" name="Text Box 331"/>
        <xdr:cNvSpPr txBox="1">
          <a:spLocks noChangeArrowheads="1"/>
        </xdr:cNvSpPr>
      </xdr:nvSpPr>
      <xdr:spPr bwMode="auto">
        <a:xfrm>
          <a:off x="2714625" y="10602333"/>
          <a:ext cx="504825"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50,93%</a:t>
          </a:r>
        </a:p>
      </xdr:txBody>
    </xdr:sp>
    <xdr:clientData/>
  </xdr:twoCellAnchor>
  <xdr:twoCellAnchor>
    <xdr:from>
      <xdr:col>4</xdr:col>
      <xdr:colOff>228600</xdr:colOff>
      <xdr:row>64</xdr:row>
      <xdr:rowOff>29583</xdr:rowOff>
    </xdr:from>
    <xdr:to>
      <xdr:col>4</xdr:col>
      <xdr:colOff>228600</xdr:colOff>
      <xdr:row>65</xdr:row>
      <xdr:rowOff>153408</xdr:rowOff>
    </xdr:to>
    <xdr:sp macro="" textlink="">
      <xdr:nvSpPr>
        <xdr:cNvPr id="37" name="Line 333"/>
        <xdr:cNvSpPr>
          <a:spLocks noChangeShapeType="1"/>
        </xdr:cNvSpPr>
      </xdr:nvSpPr>
      <xdr:spPr bwMode="auto">
        <a:xfrm flipV="1">
          <a:off x="2667000" y="10507083"/>
          <a:ext cx="0" cy="285750"/>
        </a:xfrm>
        <a:prstGeom prst="line">
          <a:avLst/>
        </a:prstGeom>
        <a:noFill/>
        <a:ln w="9525">
          <a:solidFill>
            <a:srgbClr val="000000"/>
          </a:solidFill>
          <a:round/>
          <a:headEnd/>
          <a:tailEnd/>
        </a:ln>
      </xdr:spPr>
    </xdr:sp>
    <xdr:clientData/>
  </xdr:twoCellAnchor>
  <xdr:twoCellAnchor>
    <xdr:from>
      <xdr:col>7</xdr:col>
      <xdr:colOff>504825</xdr:colOff>
      <xdr:row>65</xdr:row>
      <xdr:rowOff>153408</xdr:rowOff>
    </xdr:from>
    <xdr:to>
      <xdr:col>11</xdr:col>
      <xdr:colOff>409575</xdr:colOff>
      <xdr:row>72</xdr:row>
      <xdr:rowOff>94142</xdr:rowOff>
    </xdr:to>
    <xdr:sp macro="" textlink="">
      <xdr:nvSpPr>
        <xdr:cNvPr id="38" name="_s1077"/>
        <xdr:cNvSpPr>
          <a:spLocks noChangeArrowheads="1"/>
        </xdr:cNvSpPr>
      </xdr:nvSpPr>
      <xdr:spPr bwMode="auto">
        <a:xfrm>
          <a:off x="4772025" y="10792833"/>
          <a:ext cx="2343150" cy="1074209"/>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SG Equipment Finance</a:t>
          </a:r>
        </a:p>
        <a:p>
          <a:pPr algn="ctr" rtl="0">
            <a:defRPr sz="1000"/>
          </a:pPr>
          <a:r>
            <a:rPr lang="cs-CZ" sz="1000" b="1" i="0" u="none" strike="noStrike" baseline="0">
              <a:solidFill>
                <a:srgbClr val="000000"/>
              </a:solidFill>
              <a:latin typeface="Arial"/>
              <a:cs typeface="Arial"/>
            </a:rPr>
            <a:t>Czech Republic s.r.o.</a:t>
          </a:r>
        </a:p>
        <a:p>
          <a:pPr algn="ctr" rtl="0"/>
          <a:r>
            <a:rPr lang="cs-CZ" sz="1000" b="0" i="0" baseline="0">
              <a:latin typeface="Arial" pitchFamily="34" charset="0"/>
              <a:ea typeface="+mn-ea"/>
              <a:cs typeface="Arial" pitchFamily="34" charset="0"/>
            </a:rPr>
            <a:t>náměstí Junkových 2772/1</a:t>
          </a:r>
          <a:endParaRPr lang="cs-CZ" sz="1000">
            <a:latin typeface="Arial" pitchFamily="34" charset="0"/>
            <a:ea typeface="+mn-ea"/>
            <a:cs typeface="Arial" pitchFamily="34" charset="0"/>
          </a:endParaRPr>
        </a:p>
        <a:p>
          <a:pPr algn="ctr" rtl="0"/>
          <a:r>
            <a:rPr lang="cs-CZ" sz="1000" b="0" i="0" baseline="0">
              <a:latin typeface="Arial" pitchFamily="34" charset="0"/>
              <a:ea typeface="+mn-ea"/>
              <a:cs typeface="Arial" pitchFamily="34" charset="0"/>
            </a:rPr>
            <a:t>155 00 Praha 5</a:t>
          </a:r>
          <a:endParaRPr lang="cs-CZ" sz="1000">
            <a:latin typeface="Arial" pitchFamily="34" charset="0"/>
            <a:ea typeface="+mn-ea"/>
            <a:cs typeface="Arial" pitchFamily="34" charset="0"/>
          </a:endParaRPr>
        </a:p>
      </xdr:txBody>
    </xdr:sp>
    <xdr:clientData/>
  </xdr:twoCellAnchor>
  <xdr:twoCellAnchor>
    <xdr:from>
      <xdr:col>4</xdr:col>
      <xdr:colOff>228600</xdr:colOff>
      <xdr:row>64</xdr:row>
      <xdr:rowOff>29583</xdr:rowOff>
    </xdr:from>
    <xdr:to>
      <xdr:col>9</xdr:col>
      <xdr:colOff>419100</xdr:colOff>
      <xdr:row>64</xdr:row>
      <xdr:rowOff>29583</xdr:rowOff>
    </xdr:to>
    <xdr:sp macro="" textlink="">
      <xdr:nvSpPr>
        <xdr:cNvPr id="39" name="Line 336"/>
        <xdr:cNvSpPr>
          <a:spLocks noChangeShapeType="1"/>
        </xdr:cNvSpPr>
      </xdr:nvSpPr>
      <xdr:spPr bwMode="auto">
        <a:xfrm>
          <a:off x="2667000" y="10507083"/>
          <a:ext cx="3238500" cy="0"/>
        </a:xfrm>
        <a:prstGeom prst="line">
          <a:avLst/>
        </a:prstGeom>
        <a:noFill/>
        <a:ln w="9525">
          <a:solidFill>
            <a:srgbClr val="000000"/>
          </a:solidFill>
          <a:round/>
          <a:headEnd/>
          <a:tailEnd/>
        </a:ln>
      </xdr:spPr>
    </xdr:sp>
    <xdr:clientData/>
  </xdr:twoCellAnchor>
  <xdr:twoCellAnchor>
    <xdr:from>
      <xdr:col>9</xdr:col>
      <xdr:colOff>428625</xdr:colOff>
      <xdr:row>64</xdr:row>
      <xdr:rowOff>29583</xdr:rowOff>
    </xdr:from>
    <xdr:to>
      <xdr:col>9</xdr:col>
      <xdr:colOff>428625</xdr:colOff>
      <xdr:row>65</xdr:row>
      <xdr:rowOff>153408</xdr:rowOff>
    </xdr:to>
    <xdr:sp macro="" textlink="">
      <xdr:nvSpPr>
        <xdr:cNvPr id="40" name="Line 337"/>
        <xdr:cNvSpPr>
          <a:spLocks noChangeShapeType="1"/>
        </xdr:cNvSpPr>
      </xdr:nvSpPr>
      <xdr:spPr bwMode="auto">
        <a:xfrm flipV="1">
          <a:off x="5915025" y="10507083"/>
          <a:ext cx="0" cy="285750"/>
        </a:xfrm>
        <a:prstGeom prst="line">
          <a:avLst/>
        </a:prstGeom>
        <a:noFill/>
        <a:ln w="9525">
          <a:solidFill>
            <a:srgbClr val="000000"/>
          </a:solidFill>
          <a:round/>
          <a:headEnd/>
          <a:tailEnd/>
        </a:ln>
      </xdr:spPr>
    </xdr:sp>
    <xdr:clientData/>
  </xdr:twoCellAnchor>
  <xdr:twoCellAnchor>
    <xdr:from>
      <xdr:col>9</xdr:col>
      <xdr:colOff>466725</xdr:colOff>
      <xdr:row>64</xdr:row>
      <xdr:rowOff>115308</xdr:rowOff>
    </xdr:from>
    <xdr:to>
      <xdr:col>10</xdr:col>
      <xdr:colOff>296334</xdr:colOff>
      <xdr:row>65</xdr:row>
      <xdr:rowOff>126950</xdr:rowOff>
    </xdr:to>
    <xdr:sp macro="" textlink="">
      <xdr:nvSpPr>
        <xdr:cNvPr id="41" name="Text Box 338"/>
        <xdr:cNvSpPr txBox="1">
          <a:spLocks noChangeArrowheads="1"/>
        </xdr:cNvSpPr>
      </xdr:nvSpPr>
      <xdr:spPr bwMode="auto">
        <a:xfrm>
          <a:off x="5953125" y="10592808"/>
          <a:ext cx="439209" cy="173567"/>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50,1%</a:t>
          </a:r>
        </a:p>
      </xdr:txBody>
    </xdr:sp>
    <xdr:clientData/>
  </xdr:twoCellAnchor>
  <xdr:twoCellAnchor>
    <xdr:from>
      <xdr:col>2</xdr:col>
      <xdr:colOff>276225</xdr:colOff>
      <xdr:row>46</xdr:row>
      <xdr:rowOff>19050</xdr:rowOff>
    </xdr:from>
    <xdr:to>
      <xdr:col>6</xdr:col>
      <xdr:colOff>180975</xdr:colOff>
      <xdr:row>52</xdr:row>
      <xdr:rowOff>123825</xdr:rowOff>
    </xdr:to>
    <xdr:sp macro="" textlink="">
      <xdr:nvSpPr>
        <xdr:cNvPr id="42" name="_s1075"/>
        <xdr:cNvSpPr>
          <a:spLocks noChangeArrowheads="1"/>
        </xdr:cNvSpPr>
      </xdr:nvSpPr>
      <xdr:spPr bwMode="auto">
        <a:xfrm>
          <a:off x="1495425" y="7600950"/>
          <a:ext cx="2343150" cy="10763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NP 33, s.r.o.</a:t>
          </a:r>
        </a:p>
        <a:p>
          <a:pPr algn="ctr" rtl="0">
            <a:defRPr sz="1000"/>
          </a:pPr>
          <a:r>
            <a:rPr lang="cs-CZ" sz="1000" b="0" i="0" u="none" strike="noStrike" baseline="0">
              <a:solidFill>
                <a:srgbClr val="000000"/>
              </a:solidFill>
              <a:latin typeface="Arial"/>
              <a:cs typeface="Arial"/>
            </a:rPr>
            <a:t>Václavské náměstí 796/42</a:t>
          </a:r>
        </a:p>
        <a:p>
          <a:pPr algn="ctr" rtl="0">
            <a:defRPr sz="1000"/>
          </a:pPr>
          <a:r>
            <a:rPr lang="cs-CZ" sz="1000" b="0" i="0" u="none" strike="noStrike" baseline="0">
              <a:solidFill>
                <a:srgbClr val="000000"/>
              </a:solidFill>
              <a:latin typeface="Arial"/>
              <a:cs typeface="Arial"/>
            </a:rPr>
            <a:t>110 00 Praha 1</a:t>
          </a:r>
        </a:p>
      </xdr:txBody>
    </xdr:sp>
    <xdr:clientData/>
  </xdr:twoCellAnchor>
  <xdr:twoCellAnchor>
    <xdr:from>
      <xdr:col>7</xdr:col>
      <xdr:colOff>504825</xdr:colOff>
      <xdr:row>46</xdr:row>
      <xdr:rowOff>19050</xdr:rowOff>
    </xdr:from>
    <xdr:to>
      <xdr:col>11</xdr:col>
      <xdr:colOff>409575</xdr:colOff>
      <xdr:row>52</xdr:row>
      <xdr:rowOff>123825</xdr:rowOff>
    </xdr:to>
    <xdr:sp macro="" textlink="">
      <xdr:nvSpPr>
        <xdr:cNvPr id="43" name="_s1076"/>
        <xdr:cNvSpPr>
          <a:spLocks noChangeArrowheads="1"/>
        </xdr:cNvSpPr>
      </xdr:nvSpPr>
      <xdr:spPr bwMode="auto">
        <a:xfrm>
          <a:off x="4772025" y="7600950"/>
          <a:ext cx="2343150" cy="10763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VN 42, s.r.o.</a:t>
          </a:r>
        </a:p>
        <a:p>
          <a:pPr algn="ctr" rtl="0">
            <a:defRPr sz="1000"/>
          </a:pPr>
          <a:r>
            <a:rPr lang="cs-CZ" sz="1000" b="0" i="0" u="none" strike="noStrike" baseline="0">
              <a:solidFill>
                <a:srgbClr val="000000"/>
              </a:solidFill>
              <a:latin typeface="Arial"/>
              <a:cs typeface="Arial"/>
            </a:rPr>
            <a:t>Václavské náměstí 796/42</a:t>
          </a:r>
        </a:p>
        <a:p>
          <a:pPr algn="ctr" rtl="0">
            <a:defRPr sz="1000"/>
          </a:pPr>
          <a:r>
            <a:rPr lang="cs-CZ" sz="1000" b="0" i="0" u="none" strike="noStrike" baseline="0">
              <a:solidFill>
                <a:srgbClr val="000000"/>
              </a:solidFill>
              <a:latin typeface="Arial"/>
              <a:cs typeface="Arial"/>
            </a:rPr>
            <a:t>110 00 Praha 1</a:t>
          </a:r>
        </a:p>
      </xdr:txBody>
    </xdr:sp>
    <xdr:clientData/>
  </xdr:twoCellAnchor>
  <xdr:twoCellAnchor>
    <xdr:from>
      <xdr:col>9</xdr:col>
      <xdr:colOff>428625</xdr:colOff>
      <xdr:row>44</xdr:row>
      <xdr:rowOff>57150</xdr:rowOff>
    </xdr:from>
    <xdr:to>
      <xdr:col>9</xdr:col>
      <xdr:colOff>428625</xdr:colOff>
      <xdr:row>46</xdr:row>
      <xdr:rowOff>19050</xdr:rowOff>
    </xdr:to>
    <xdr:sp macro="" textlink="">
      <xdr:nvSpPr>
        <xdr:cNvPr id="44" name="Line 302"/>
        <xdr:cNvSpPr>
          <a:spLocks noChangeShapeType="1"/>
        </xdr:cNvSpPr>
      </xdr:nvSpPr>
      <xdr:spPr bwMode="auto">
        <a:xfrm flipV="1">
          <a:off x="5915025" y="7315200"/>
          <a:ext cx="0" cy="285750"/>
        </a:xfrm>
        <a:prstGeom prst="line">
          <a:avLst/>
        </a:prstGeom>
        <a:noFill/>
        <a:ln w="9525">
          <a:solidFill>
            <a:srgbClr val="000000"/>
          </a:solidFill>
          <a:round/>
          <a:headEnd/>
          <a:tailEnd/>
        </a:ln>
      </xdr:spPr>
    </xdr:sp>
    <xdr:clientData/>
  </xdr:twoCellAnchor>
  <xdr:twoCellAnchor>
    <xdr:from>
      <xdr:col>9</xdr:col>
      <xdr:colOff>476250</xdr:colOff>
      <xdr:row>44</xdr:row>
      <xdr:rowOff>142875</xdr:rowOff>
    </xdr:from>
    <xdr:to>
      <xdr:col>10</xdr:col>
      <xdr:colOff>257175</xdr:colOff>
      <xdr:row>45</xdr:row>
      <xdr:rowOff>142875</xdr:rowOff>
    </xdr:to>
    <xdr:sp macro="" textlink="">
      <xdr:nvSpPr>
        <xdr:cNvPr id="45" name="Text Box 304"/>
        <xdr:cNvSpPr txBox="1">
          <a:spLocks noChangeArrowheads="1"/>
        </xdr:cNvSpPr>
      </xdr:nvSpPr>
      <xdr:spPr bwMode="auto">
        <a:xfrm>
          <a:off x="5962650" y="7400925"/>
          <a:ext cx="390525"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100%</a:t>
          </a:r>
        </a:p>
      </xdr:txBody>
    </xdr:sp>
    <xdr:clientData/>
  </xdr:twoCellAnchor>
  <xdr:twoCellAnchor>
    <xdr:from>
      <xdr:col>4</xdr:col>
      <xdr:colOff>238125</xdr:colOff>
      <xdr:row>44</xdr:row>
      <xdr:rowOff>57150</xdr:rowOff>
    </xdr:from>
    <xdr:to>
      <xdr:col>9</xdr:col>
      <xdr:colOff>428625</xdr:colOff>
      <xdr:row>44</xdr:row>
      <xdr:rowOff>57150</xdr:rowOff>
    </xdr:to>
    <xdr:sp macro="" textlink="">
      <xdr:nvSpPr>
        <xdr:cNvPr id="46" name="Line 310"/>
        <xdr:cNvSpPr>
          <a:spLocks noChangeShapeType="1"/>
        </xdr:cNvSpPr>
      </xdr:nvSpPr>
      <xdr:spPr bwMode="auto">
        <a:xfrm>
          <a:off x="2676525" y="7315200"/>
          <a:ext cx="3238500" cy="0"/>
        </a:xfrm>
        <a:prstGeom prst="line">
          <a:avLst/>
        </a:prstGeom>
        <a:noFill/>
        <a:ln w="9525">
          <a:solidFill>
            <a:srgbClr val="000000"/>
          </a:solidFill>
          <a:round/>
          <a:headEnd/>
          <a:tailEnd/>
        </a:ln>
      </xdr:spPr>
    </xdr:sp>
    <xdr:clientData/>
  </xdr:twoCellAnchor>
  <xdr:twoCellAnchor>
    <xdr:from>
      <xdr:col>4</xdr:col>
      <xdr:colOff>238125</xdr:colOff>
      <xdr:row>44</xdr:row>
      <xdr:rowOff>57150</xdr:rowOff>
    </xdr:from>
    <xdr:to>
      <xdr:col>4</xdr:col>
      <xdr:colOff>238125</xdr:colOff>
      <xdr:row>46</xdr:row>
      <xdr:rowOff>19050</xdr:rowOff>
    </xdr:to>
    <xdr:sp macro="" textlink="">
      <xdr:nvSpPr>
        <xdr:cNvPr id="47" name="Line 311"/>
        <xdr:cNvSpPr>
          <a:spLocks noChangeShapeType="1"/>
        </xdr:cNvSpPr>
      </xdr:nvSpPr>
      <xdr:spPr bwMode="auto">
        <a:xfrm flipV="1">
          <a:off x="2676525" y="7315200"/>
          <a:ext cx="0" cy="285750"/>
        </a:xfrm>
        <a:prstGeom prst="line">
          <a:avLst/>
        </a:prstGeom>
        <a:noFill/>
        <a:ln w="9525">
          <a:solidFill>
            <a:srgbClr val="000000"/>
          </a:solidFill>
          <a:round/>
          <a:headEnd/>
          <a:tailEnd/>
        </a:ln>
      </xdr:spPr>
    </xdr:sp>
    <xdr:clientData/>
  </xdr:twoCellAnchor>
  <xdr:twoCellAnchor>
    <xdr:from>
      <xdr:col>4</xdr:col>
      <xdr:colOff>276225</xdr:colOff>
      <xdr:row>44</xdr:row>
      <xdr:rowOff>142875</xdr:rowOff>
    </xdr:from>
    <xdr:to>
      <xdr:col>5</xdr:col>
      <xdr:colOff>57150</xdr:colOff>
      <xdr:row>45</xdr:row>
      <xdr:rowOff>142875</xdr:rowOff>
    </xdr:to>
    <xdr:sp macro="" textlink="">
      <xdr:nvSpPr>
        <xdr:cNvPr id="48" name="Text Box 312"/>
        <xdr:cNvSpPr txBox="1">
          <a:spLocks noChangeArrowheads="1"/>
        </xdr:cNvSpPr>
      </xdr:nvSpPr>
      <xdr:spPr bwMode="auto">
        <a:xfrm>
          <a:off x="2714625" y="7400925"/>
          <a:ext cx="390525"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100%</a:t>
          </a:r>
        </a:p>
      </xdr:txBody>
    </xdr:sp>
    <xdr:clientData/>
  </xdr:twoCellAnchor>
  <xdr:twoCellAnchor>
    <xdr:from>
      <xdr:col>2</xdr:col>
      <xdr:colOff>267758</xdr:colOff>
      <xdr:row>55</xdr:row>
      <xdr:rowOff>146014</xdr:rowOff>
    </xdr:from>
    <xdr:to>
      <xdr:col>6</xdr:col>
      <xdr:colOff>172508</xdr:colOff>
      <xdr:row>62</xdr:row>
      <xdr:rowOff>113205</xdr:rowOff>
    </xdr:to>
    <xdr:sp macro="" textlink="">
      <xdr:nvSpPr>
        <xdr:cNvPr id="49" name="_s1075"/>
        <xdr:cNvSpPr>
          <a:spLocks noChangeArrowheads="1"/>
        </xdr:cNvSpPr>
      </xdr:nvSpPr>
      <xdr:spPr bwMode="auto">
        <a:xfrm>
          <a:off x="1486958" y="9185239"/>
          <a:ext cx="2343150" cy="1081616"/>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r>
            <a:rPr lang="cs-CZ" sz="1000" b="1" i="0" baseline="0">
              <a:latin typeface="Arial" pitchFamily="34" charset="0"/>
              <a:ea typeface="+mn-ea"/>
              <a:cs typeface="Arial" pitchFamily="34" charset="0"/>
            </a:rPr>
            <a:t>KB Real Estate, s.r.o.</a:t>
          </a:r>
          <a:endParaRPr lang="cs-CZ" sz="1000">
            <a:latin typeface="Arial" pitchFamily="34" charset="0"/>
            <a:cs typeface="Arial" pitchFamily="34" charset="0"/>
          </a:endParaRPr>
        </a:p>
        <a:p>
          <a:pPr algn="ctr" rtl="0"/>
          <a:r>
            <a:rPr lang="cs-CZ" sz="1000" b="0" i="0" baseline="0">
              <a:latin typeface="Arial" pitchFamily="34" charset="0"/>
              <a:ea typeface="+mn-ea"/>
              <a:cs typeface="Arial" pitchFamily="34" charset="0"/>
            </a:rPr>
            <a:t>Václavské náměstí 796/42</a:t>
          </a:r>
          <a:endParaRPr lang="cs-CZ" sz="1000">
            <a:latin typeface="Arial" pitchFamily="34" charset="0"/>
            <a:cs typeface="Arial" pitchFamily="34" charset="0"/>
          </a:endParaRPr>
        </a:p>
        <a:p>
          <a:pPr algn="ctr" rtl="0"/>
          <a:r>
            <a:rPr lang="cs-CZ" sz="1000" b="0" i="0" baseline="0">
              <a:latin typeface="Arial" pitchFamily="34" charset="0"/>
              <a:ea typeface="+mn-ea"/>
              <a:cs typeface="Arial" pitchFamily="34" charset="0"/>
            </a:rPr>
            <a:t>110 00 Praha 1</a:t>
          </a:r>
          <a:endParaRPr lang="cs-CZ" sz="1000">
            <a:latin typeface="Arial" pitchFamily="34" charset="0"/>
            <a:cs typeface="Arial" pitchFamily="34" charset="0"/>
          </a:endParaRPr>
        </a:p>
      </xdr:txBody>
    </xdr:sp>
    <xdr:clientData/>
  </xdr:twoCellAnchor>
  <xdr:twoCellAnchor>
    <xdr:from>
      <xdr:col>4</xdr:col>
      <xdr:colOff>229658</xdr:colOff>
      <xdr:row>54</xdr:row>
      <xdr:rowOff>25364</xdr:rowOff>
    </xdr:from>
    <xdr:to>
      <xdr:col>7</xdr:col>
      <xdr:colOff>80158</xdr:colOff>
      <xdr:row>54</xdr:row>
      <xdr:rowOff>25364</xdr:rowOff>
    </xdr:to>
    <xdr:sp macro="" textlink="">
      <xdr:nvSpPr>
        <xdr:cNvPr id="50" name="Line 310"/>
        <xdr:cNvSpPr>
          <a:spLocks noChangeShapeType="1"/>
        </xdr:cNvSpPr>
      </xdr:nvSpPr>
      <xdr:spPr bwMode="auto">
        <a:xfrm>
          <a:off x="2668058" y="8902664"/>
          <a:ext cx="1679300" cy="0"/>
        </a:xfrm>
        <a:prstGeom prst="line">
          <a:avLst/>
        </a:prstGeom>
        <a:noFill/>
        <a:ln w="9525">
          <a:solidFill>
            <a:srgbClr val="000000"/>
          </a:solidFill>
          <a:round/>
          <a:headEnd/>
          <a:tailEnd/>
        </a:ln>
      </xdr:spPr>
    </xdr:sp>
    <xdr:clientData/>
  </xdr:twoCellAnchor>
  <xdr:twoCellAnchor>
    <xdr:from>
      <xdr:col>4</xdr:col>
      <xdr:colOff>229658</xdr:colOff>
      <xdr:row>54</xdr:row>
      <xdr:rowOff>25364</xdr:rowOff>
    </xdr:from>
    <xdr:to>
      <xdr:col>4</xdr:col>
      <xdr:colOff>229658</xdr:colOff>
      <xdr:row>55</xdr:row>
      <xdr:rowOff>146014</xdr:rowOff>
    </xdr:to>
    <xdr:sp macro="" textlink="">
      <xdr:nvSpPr>
        <xdr:cNvPr id="51" name="Line 311"/>
        <xdr:cNvSpPr>
          <a:spLocks noChangeShapeType="1"/>
        </xdr:cNvSpPr>
      </xdr:nvSpPr>
      <xdr:spPr bwMode="auto">
        <a:xfrm flipV="1">
          <a:off x="2668058" y="8902664"/>
          <a:ext cx="0" cy="282575"/>
        </a:xfrm>
        <a:prstGeom prst="line">
          <a:avLst/>
        </a:prstGeom>
        <a:noFill/>
        <a:ln w="9525">
          <a:solidFill>
            <a:srgbClr val="000000"/>
          </a:solidFill>
          <a:round/>
          <a:headEnd/>
          <a:tailEnd/>
        </a:ln>
      </xdr:spPr>
    </xdr:sp>
    <xdr:clientData/>
  </xdr:twoCellAnchor>
  <xdr:twoCellAnchor>
    <xdr:from>
      <xdr:col>4</xdr:col>
      <xdr:colOff>267758</xdr:colOff>
      <xdr:row>54</xdr:row>
      <xdr:rowOff>111089</xdr:rowOff>
    </xdr:from>
    <xdr:to>
      <xdr:col>5</xdr:col>
      <xdr:colOff>48683</xdr:colOff>
      <xdr:row>55</xdr:row>
      <xdr:rowOff>111089</xdr:rowOff>
    </xdr:to>
    <xdr:sp macro="" textlink="">
      <xdr:nvSpPr>
        <xdr:cNvPr id="52" name="Text Box 312"/>
        <xdr:cNvSpPr txBox="1">
          <a:spLocks noChangeArrowheads="1"/>
        </xdr:cNvSpPr>
      </xdr:nvSpPr>
      <xdr:spPr bwMode="auto">
        <a:xfrm>
          <a:off x="2706158" y="8988389"/>
          <a:ext cx="390525"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100%</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95250</xdr:colOff>
      <xdr:row>5</xdr:row>
      <xdr:rowOff>47625</xdr:rowOff>
    </xdr:from>
    <xdr:to>
      <xdr:col>11</xdr:col>
      <xdr:colOff>590550</xdr:colOff>
      <xdr:row>77</xdr:row>
      <xdr:rowOff>9525</xdr:rowOff>
    </xdr:to>
    <xdr:sp macro="" textlink="">
      <xdr:nvSpPr>
        <xdr:cNvPr id="2" name="Rectangle 316"/>
        <xdr:cNvSpPr>
          <a:spLocks noChangeArrowheads="1"/>
        </xdr:cNvSpPr>
      </xdr:nvSpPr>
      <xdr:spPr bwMode="auto">
        <a:xfrm>
          <a:off x="1314450" y="1028700"/>
          <a:ext cx="5981700" cy="11563350"/>
        </a:xfrm>
        <a:prstGeom prst="rect">
          <a:avLst/>
        </a:prstGeom>
        <a:solidFill>
          <a:srgbClr val="FFFFFF"/>
        </a:solidFill>
        <a:ln w="9525">
          <a:solidFill>
            <a:srgbClr val="000000"/>
          </a:solidFill>
          <a:prstDash val="dash"/>
          <a:miter lim="800000"/>
          <a:headEnd/>
          <a:tailEnd/>
        </a:ln>
      </xdr:spPr>
    </xdr:sp>
    <xdr:clientData/>
  </xdr:twoCellAnchor>
  <xdr:twoCellAnchor>
    <xdr:from>
      <xdr:col>4</xdr:col>
      <xdr:colOff>257175</xdr:colOff>
      <xdr:row>6</xdr:row>
      <xdr:rowOff>76200</xdr:rowOff>
    </xdr:from>
    <xdr:to>
      <xdr:col>9</xdr:col>
      <xdr:colOff>457200</xdr:colOff>
      <xdr:row>13</xdr:row>
      <xdr:rowOff>76200</xdr:rowOff>
    </xdr:to>
    <xdr:sp macro="" textlink="">
      <xdr:nvSpPr>
        <xdr:cNvPr id="3" name="_s1037"/>
        <xdr:cNvSpPr>
          <a:spLocks noChangeArrowheads="1"/>
        </xdr:cNvSpPr>
      </xdr:nvSpPr>
      <xdr:spPr bwMode="auto">
        <a:xfrm>
          <a:off x="2695575" y="1219200"/>
          <a:ext cx="3248025" cy="1133475"/>
        </a:xfrm>
        <a:prstGeom prst="bevel">
          <a:avLst>
            <a:gd name="adj" fmla="val 12500"/>
          </a:avLst>
        </a:prstGeom>
        <a:gradFill rotWithShape="0">
          <a:gsLst>
            <a:gs pos="0">
              <a:srgbClr val="CCCC00"/>
            </a:gs>
            <a:gs pos="50000">
              <a:srgbClr val="FFFFFF"/>
            </a:gs>
            <a:gs pos="100000">
              <a:srgbClr val="CCCC00"/>
            </a:gs>
          </a:gsLst>
          <a:lin ang="18900000" scaled="1"/>
        </a:gradFill>
        <a:ln w="3175">
          <a:solidFill>
            <a:srgbClr val="CCCC00"/>
          </a:solidFill>
          <a:miter lim="800000"/>
          <a:headEnd/>
          <a:tailEnd/>
        </a:ln>
      </xdr:spPr>
      <xdr:txBody>
        <a:bodyPr vertOverflow="clip" wrap="square" lIns="36576" tIns="27432" rIns="36576" bIns="27432" anchor="ctr" upright="1"/>
        <a:lstStyle/>
        <a:p>
          <a:pPr algn="ctr" rtl="0">
            <a:defRPr sz="1000"/>
          </a:pPr>
          <a:r>
            <a:rPr lang="cs-CZ" sz="1200" b="1" i="0" u="none" strike="noStrike" baseline="0">
              <a:solidFill>
                <a:srgbClr val="000000"/>
              </a:solidFill>
              <a:latin typeface="Arial"/>
              <a:cs typeface="Arial"/>
            </a:rPr>
            <a:t>Komerční banka, a.s.</a:t>
          </a:r>
          <a:endParaRPr lang="cs-CZ" sz="1200" b="0" i="0" u="none" strike="noStrike" baseline="0">
            <a:solidFill>
              <a:srgbClr val="000000"/>
            </a:solidFill>
            <a:latin typeface="Arial"/>
            <a:cs typeface="Arial"/>
          </a:endParaRPr>
        </a:p>
        <a:p>
          <a:pPr algn="ctr" rtl="0">
            <a:defRPr sz="1000"/>
          </a:pPr>
          <a:r>
            <a:rPr lang="cs-CZ" sz="1200" b="0" i="0" u="none" strike="noStrike" baseline="0">
              <a:solidFill>
                <a:srgbClr val="000000"/>
              </a:solidFill>
              <a:latin typeface="Arial"/>
              <a:cs typeface="Arial"/>
            </a:rPr>
            <a:t>Na Příkopě 33/969</a:t>
          </a:r>
        </a:p>
        <a:p>
          <a:pPr algn="ctr" rtl="0">
            <a:defRPr sz="1000"/>
          </a:pPr>
          <a:r>
            <a:rPr lang="cs-CZ" sz="1200" b="0" i="0" u="none" strike="noStrike" baseline="0">
              <a:solidFill>
                <a:srgbClr val="000000"/>
              </a:solidFill>
              <a:latin typeface="Arial"/>
              <a:cs typeface="Arial"/>
            </a:rPr>
            <a:t>114 07 Praha 1</a:t>
          </a:r>
        </a:p>
      </xdr:txBody>
    </xdr:sp>
    <xdr:clientData/>
  </xdr:twoCellAnchor>
  <xdr:twoCellAnchor>
    <xdr:from>
      <xdr:col>2</xdr:col>
      <xdr:colOff>276225</xdr:colOff>
      <xdr:row>16</xdr:row>
      <xdr:rowOff>133350</xdr:rowOff>
    </xdr:from>
    <xdr:to>
      <xdr:col>6</xdr:col>
      <xdr:colOff>180975</xdr:colOff>
      <xdr:row>23</xdr:row>
      <xdr:rowOff>76200</xdr:rowOff>
    </xdr:to>
    <xdr:sp macro="" textlink="">
      <xdr:nvSpPr>
        <xdr:cNvPr id="4" name="_s1075"/>
        <xdr:cNvSpPr>
          <a:spLocks noChangeArrowheads="1"/>
        </xdr:cNvSpPr>
      </xdr:nvSpPr>
      <xdr:spPr bwMode="auto">
        <a:xfrm>
          <a:off x="1495425" y="2857500"/>
          <a:ext cx="2343150" cy="10763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Modrá pyramida </a:t>
          </a:r>
        </a:p>
        <a:p>
          <a:pPr algn="ctr" rtl="0">
            <a:defRPr sz="1000"/>
          </a:pPr>
          <a:r>
            <a:rPr lang="cs-CZ" sz="1000" b="1" i="0" u="none" strike="noStrike" baseline="0">
              <a:solidFill>
                <a:srgbClr val="000000"/>
              </a:solidFill>
              <a:latin typeface="Arial"/>
              <a:cs typeface="Arial"/>
            </a:rPr>
            <a:t>stavební spořitelna, a.s.</a:t>
          </a:r>
        </a:p>
        <a:p>
          <a:pPr algn="ctr" rtl="0">
            <a:defRPr sz="1000"/>
          </a:pPr>
          <a:r>
            <a:rPr lang="cs-CZ" sz="1000" b="0" i="0" u="none" strike="noStrike" baseline="0">
              <a:solidFill>
                <a:srgbClr val="000000"/>
              </a:solidFill>
              <a:latin typeface="Arial"/>
              <a:cs typeface="Arial"/>
            </a:rPr>
            <a:t>Bělehradská 128/222</a:t>
          </a:r>
        </a:p>
        <a:p>
          <a:pPr algn="ctr" rtl="0">
            <a:defRPr sz="1000"/>
          </a:pPr>
          <a:r>
            <a:rPr lang="cs-CZ" sz="1000" b="0" i="0" u="none" strike="noStrike" baseline="0">
              <a:solidFill>
                <a:srgbClr val="000000"/>
              </a:solidFill>
              <a:latin typeface="Arial"/>
              <a:cs typeface="Arial"/>
            </a:rPr>
            <a:t>120 21 Praha 2</a:t>
          </a:r>
        </a:p>
      </xdr:txBody>
    </xdr:sp>
    <xdr:clientData/>
  </xdr:twoCellAnchor>
  <xdr:twoCellAnchor>
    <xdr:from>
      <xdr:col>7</xdr:col>
      <xdr:colOff>504825</xdr:colOff>
      <xdr:row>16</xdr:row>
      <xdr:rowOff>133350</xdr:rowOff>
    </xdr:from>
    <xdr:to>
      <xdr:col>11</xdr:col>
      <xdr:colOff>409575</xdr:colOff>
      <xdr:row>23</xdr:row>
      <xdr:rowOff>76200</xdr:rowOff>
    </xdr:to>
    <xdr:sp macro="" textlink="">
      <xdr:nvSpPr>
        <xdr:cNvPr id="5" name="_s1076"/>
        <xdr:cNvSpPr>
          <a:spLocks noChangeArrowheads="1"/>
        </xdr:cNvSpPr>
      </xdr:nvSpPr>
      <xdr:spPr bwMode="auto">
        <a:xfrm>
          <a:off x="4772025" y="2857500"/>
          <a:ext cx="2343150" cy="10763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KB Penzijní společnost, a.s.</a:t>
          </a: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2</xdr:col>
      <xdr:colOff>276225</xdr:colOff>
      <xdr:row>26</xdr:row>
      <xdr:rowOff>95250</xdr:rowOff>
    </xdr:from>
    <xdr:to>
      <xdr:col>6</xdr:col>
      <xdr:colOff>180975</xdr:colOff>
      <xdr:row>33</xdr:row>
      <xdr:rowOff>38100</xdr:rowOff>
    </xdr:to>
    <xdr:sp macro="" textlink="">
      <xdr:nvSpPr>
        <xdr:cNvPr id="6" name="_s1083"/>
        <xdr:cNvSpPr>
          <a:spLocks noChangeArrowheads="1"/>
        </xdr:cNvSpPr>
      </xdr:nvSpPr>
      <xdr:spPr bwMode="auto">
        <a:xfrm>
          <a:off x="1495425" y="4438650"/>
          <a:ext cx="2343150" cy="10763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Factoring KB, a.s.</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2</xdr:col>
      <xdr:colOff>276225</xdr:colOff>
      <xdr:row>36</xdr:row>
      <xdr:rowOff>57150</xdr:rowOff>
    </xdr:from>
    <xdr:to>
      <xdr:col>6</xdr:col>
      <xdr:colOff>180975</xdr:colOff>
      <xdr:row>43</xdr:row>
      <xdr:rowOff>0</xdr:rowOff>
    </xdr:to>
    <xdr:sp macro="" textlink="">
      <xdr:nvSpPr>
        <xdr:cNvPr id="7" name="AutoShape 271"/>
        <xdr:cNvSpPr>
          <a:spLocks noChangeArrowheads="1"/>
        </xdr:cNvSpPr>
      </xdr:nvSpPr>
      <xdr:spPr bwMode="auto">
        <a:xfrm>
          <a:off x="1495425" y="6019800"/>
          <a:ext cx="2343150" cy="10763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Protos, uzavřený </a:t>
          </a:r>
        </a:p>
        <a:p>
          <a:pPr algn="ctr" rtl="0">
            <a:defRPr sz="1000"/>
          </a:pPr>
          <a:r>
            <a:rPr lang="cs-CZ" sz="1000" b="1" i="0" u="none" strike="noStrike" baseline="0">
              <a:solidFill>
                <a:srgbClr val="000000"/>
              </a:solidFill>
              <a:latin typeface="Arial"/>
              <a:cs typeface="Arial"/>
            </a:rPr>
            <a:t>investiční fond, a.s.</a:t>
          </a:r>
        </a:p>
        <a:p>
          <a:pPr algn="ctr" rtl="0">
            <a:defRPr sz="1000"/>
          </a:pPr>
          <a:r>
            <a:rPr lang="cs-CZ" sz="1000" b="0" i="0" u="none" strike="noStrike" baseline="0">
              <a:solidFill>
                <a:srgbClr val="000000"/>
              </a:solidFill>
              <a:latin typeface="Arial"/>
              <a:cs typeface="Arial"/>
            </a:rPr>
            <a:t>Dlouhá 34/713</a:t>
          </a:r>
        </a:p>
        <a:p>
          <a:pPr algn="ctr" rtl="0">
            <a:defRPr sz="1000"/>
          </a:pPr>
          <a:r>
            <a:rPr lang="cs-CZ" sz="1000" b="0" i="0" u="none" strike="noStrike" baseline="0">
              <a:solidFill>
                <a:srgbClr val="000000"/>
              </a:solidFill>
              <a:latin typeface="Arial"/>
              <a:cs typeface="Arial"/>
            </a:rPr>
            <a:t>110 15 Praha 1</a:t>
          </a:r>
        </a:p>
      </xdr:txBody>
    </xdr:sp>
    <xdr:clientData/>
  </xdr:twoCellAnchor>
  <xdr:twoCellAnchor>
    <xdr:from>
      <xdr:col>7</xdr:col>
      <xdr:colOff>504825</xdr:colOff>
      <xdr:row>26</xdr:row>
      <xdr:rowOff>95250</xdr:rowOff>
    </xdr:from>
    <xdr:to>
      <xdr:col>11</xdr:col>
      <xdr:colOff>409575</xdr:colOff>
      <xdr:row>33</xdr:row>
      <xdr:rowOff>38100</xdr:rowOff>
    </xdr:to>
    <xdr:sp macro="" textlink="">
      <xdr:nvSpPr>
        <xdr:cNvPr id="8" name="_s1079"/>
        <xdr:cNvSpPr>
          <a:spLocks noChangeArrowheads="1"/>
        </xdr:cNvSpPr>
      </xdr:nvSpPr>
      <xdr:spPr bwMode="auto">
        <a:xfrm>
          <a:off x="4772025" y="4438650"/>
          <a:ext cx="2343150" cy="10763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Bastion European </a:t>
          </a:r>
        </a:p>
        <a:p>
          <a:pPr algn="ctr" rtl="0">
            <a:defRPr sz="1000"/>
          </a:pPr>
          <a:r>
            <a:rPr lang="cs-CZ" sz="1000" b="1" i="0" u="none" strike="noStrike" baseline="0">
              <a:solidFill>
                <a:srgbClr val="000000"/>
              </a:solidFill>
              <a:latin typeface="Arial"/>
              <a:cs typeface="Arial"/>
            </a:rPr>
            <a:t>Investments S.A.</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Rue des Colonies </a:t>
          </a:r>
        </a:p>
        <a:p>
          <a:pPr algn="ctr" rtl="0">
            <a:defRPr sz="1000"/>
          </a:pPr>
          <a:r>
            <a:rPr lang="cs-CZ" sz="1000" b="0" i="0" u="none" strike="noStrike" baseline="0">
              <a:solidFill>
                <a:srgbClr val="000000"/>
              </a:solidFill>
              <a:latin typeface="Arial"/>
              <a:cs typeface="Arial"/>
            </a:rPr>
            <a:t>/Koloniënstraat 11</a:t>
          </a:r>
        </a:p>
        <a:p>
          <a:pPr algn="ctr" rtl="0">
            <a:defRPr sz="1000"/>
          </a:pPr>
          <a:r>
            <a:rPr lang="cs-CZ" sz="1000" b="0" i="0" u="none" strike="noStrike" baseline="0">
              <a:solidFill>
                <a:srgbClr val="000000"/>
              </a:solidFill>
              <a:latin typeface="Arial"/>
              <a:cs typeface="Arial"/>
            </a:rPr>
            <a:t>B-1000 Brussels</a:t>
          </a:r>
        </a:p>
      </xdr:txBody>
    </xdr:sp>
    <xdr:clientData/>
  </xdr:twoCellAnchor>
  <xdr:twoCellAnchor>
    <xdr:from>
      <xdr:col>7</xdr:col>
      <xdr:colOff>504825</xdr:colOff>
      <xdr:row>36</xdr:row>
      <xdr:rowOff>57150</xdr:rowOff>
    </xdr:from>
    <xdr:to>
      <xdr:col>11</xdr:col>
      <xdr:colOff>409575</xdr:colOff>
      <xdr:row>43</xdr:row>
      <xdr:rowOff>0</xdr:rowOff>
    </xdr:to>
    <xdr:sp macro="" textlink="">
      <xdr:nvSpPr>
        <xdr:cNvPr id="9" name="_s1077"/>
        <xdr:cNvSpPr>
          <a:spLocks noChangeArrowheads="1"/>
        </xdr:cNvSpPr>
      </xdr:nvSpPr>
      <xdr:spPr bwMode="auto">
        <a:xfrm>
          <a:off x="4772025" y="6019800"/>
          <a:ext cx="2343150" cy="10763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Cataps, s.r.o.</a:t>
          </a:r>
        </a:p>
        <a:p>
          <a:pPr algn="ctr" rtl="0">
            <a:defRPr sz="1000"/>
          </a:pPr>
          <a:r>
            <a:rPr lang="cs-CZ" sz="1000" b="0" i="0" u="none" strike="noStrike" baseline="0">
              <a:solidFill>
                <a:srgbClr val="000000"/>
              </a:solidFill>
              <a:latin typeface="Arial"/>
              <a:cs typeface="Arial"/>
            </a:rPr>
            <a:t>Václavské náměstí 796/42</a:t>
          </a:r>
        </a:p>
        <a:p>
          <a:pPr algn="ctr" rtl="0">
            <a:defRPr sz="1000"/>
          </a:pPr>
          <a:r>
            <a:rPr lang="cs-CZ" sz="1000" b="0" i="0" u="none" strike="noStrike" baseline="0">
              <a:solidFill>
                <a:srgbClr val="000000"/>
              </a:solidFill>
              <a:latin typeface="Arial"/>
              <a:cs typeface="Arial"/>
            </a:rPr>
            <a:t>110 00 Praha 1</a:t>
          </a:r>
        </a:p>
      </xdr:txBody>
    </xdr:sp>
    <xdr:clientData/>
  </xdr:twoCellAnchor>
  <xdr:twoCellAnchor>
    <xdr:from>
      <xdr:col>7</xdr:col>
      <xdr:colOff>85725</xdr:colOff>
      <xdr:row>13</xdr:row>
      <xdr:rowOff>66674</xdr:rowOff>
    </xdr:from>
    <xdr:to>
      <xdr:col>7</xdr:col>
      <xdr:colOff>85725</xdr:colOff>
      <xdr:row>79</xdr:row>
      <xdr:rowOff>146024</xdr:rowOff>
    </xdr:to>
    <xdr:sp macro="" textlink="">
      <xdr:nvSpPr>
        <xdr:cNvPr id="10" name="Line 277"/>
        <xdr:cNvSpPr>
          <a:spLocks noChangeShapeType="1"/>
        </xdr:cNvSpPr>
      </xdr:nvSpPr>
      <xdr:spPr bwMode="auto">
        <a:xfrm>
          <a:off x="4352925" y="2343149"/>
          <a:ext cx="0" cy="10709250"/>
        </a:xfrm>
        <a:prstGeom prst="line">
          <a:avLst/>
        </a:prstGeom>
        <a:noFill/>
        <a:ln w="9525">
          <a:solidFill>
            <a:srgbClr val="000000"/>
          </a:solidFill>
          <a:round/>
          <a:headEnd/>
          <a:tailEnd/>
        </a:ln>
      </xdr:spPr>
    </xdr:sp>
    <xdr:clientData/>
  </xdr:twoCellAnchor>
  <xdr:twoCellAnchor>
    <xdr:from>
      <xdr:col>4</xdr:col>
      <xdr:colOff>228600</xdr:colOff>
      <xdr:row>34</xdr:row>
      <xdr:rowOff>95250</xdr:rowOff>
    </xdr:from>
    <xdr:to>
      <xdr:col>9</xdr:col>
      <xdr:colOff>419100</xdr:colOff>
      <xdr:row>34</xdr:row>
      <xdr:rowOff>95250</xdr:rowOff>
    </xdr:to>
    <xdr:sp macro="" textlink="">
      <xdr:nvSpPr>
        <xdr:cNvPr id="11" name="Line 280"/>
        <xdr:cNvSpPr>
          <a:spLocks noChangeShapeType="1"/>
        </xdr:cNvSpPr>
      </xdr:nvSpPr>
      <xdr:spPr bwMode="auto">
        <a:xfrm>
          <a:off x="2667000" y="5734050"/>
          <a:ext cx="3238500" cy="0"/>
        </a:xfrm>
        <a:prstGeom prst="line">
          <a:avLst/>
        </a:prstGeom>
        <a:noFill/>
        <a:ln w="9525">
          <a:solidFill>
            <a:srgbClr val="000000"/>
          </a:solidFill>
          <a:round/>
          <a:headEnd/>
          <a:tailEnd/>
        </a:ln>
      </xdr:spPr>
    </xdr:sp>
    <xdr:clientData/>
  </xdr:twoCellAnchor>
  <xdr:twoCellAnchor>
    <xdr:from>
      <xdr:col>9</xdr:col>
      <xdr:colOff>428625</xdr:colOff>
      <xdr:row>34</xdr:row>
      <xdr:rowOff>95250</xdr:rowOff>
    </xdr:from>
    <xdr:to>
      <xdr:col>9</xdr:col>
      <xdr:colOff>428625</xdr:colOff>
      <xdr:row>36</xdr:row>
      <xdr:rowOff>57150</xdr:rowOff>
    </xdr:to>
    <xdr:sp macro="" textlink="">
      <xdr:nvSpPr>
        <xdr:cNvPr id="12" name="Line 281"/>
        <xdr:cNvSpPr>
          <a:spLocks noChangeShapeType="1"/>
        </xdr:cNvSpPr>
      </xdr:nvSpPr>
      <xdr:spPr bwMode="auto">
        <a:xfrm flipV="1">
          <a:off x="5915025" y="5734050"/>
          <a:ext cx="0" cy="285750"/>
        </a:xfrm>
        <a:prstGeom prst="line">
          <a:avLst/>
        </a:prstGeom>
        <a:noFill/>
        <a:ln w="9525">
          <a:solidFill>
            <a:srgbClr val="000000"/>
          </a:solidFill>
          <a:round/>
          <a:headEnd/>
          <a:tailEnd/>
        </a:ln>
      </xdr:spPr>
    </xdr:sp>
    <xdr:clientData/>
  </xdr:twoCellAnchor>
  <xdr:twoCellAnchor>
    <xdr:from>
      <xdr:col>4</xdr:col>
      <xdr:colOff>228600</xdr:colOff>
      <xdr:row>33</xdr:row>
      <xdr:rowOff>38100</xdr:rowOff>
    </xdr:from>
    <xdr:to>
      <xdr:col>4</xdr:col>
      <xdr:colOff>228600</xdr:colOff>
      <xdr:row>36</xdr:row>
      <xdr:rowOff>57150</xdr:rowOff>
    </xdr:to>
    <xdr:sp macro="" textlink="">
      <xdr:nvSpPr>
        <xdr:cNvPr id="13" name="Line 282"/>
        <xdr:cNvSpPr>
          <a:spLocks noChangeShapeType="1"/>
        </xdr:cNvSpPr>
      </xdr:nvSpPr>
      <xdr:spPr bwMode="auto">
        <a:xfrm flipV="1">
          <a:off x="2667000" y="5514975"/>
          <a:ext cx="0" cy="504825"/>
        </a:xfrm>
        <a:prstGeom prst="line">
          <a:avLst/>
        </a:prstGeom>
        <a:noFill/>
        <a:ln w="9525">
          <a:solidFill>
            <a:srgbClr val="000000"/>
          </a:solidFill>
          <a:round/>
          <a:headEnd/>
          <a:tailEnd/>
        </a:ln>
      </xdr:spPr>
    </xdr:sp>
    <xdr:clientData/>
  </xdr:twoCellAnchor>
  <xdr:twoCellAnchor>
    <xdr:from>
      <xdr:col>9</xdr:col>
      <xdr:colOff>457200</xdr:colOff>
      <xdr:row>25</xdr:row>
      <xdr:rowOff>57150</xdr:rowOff>
    </xdr:from>
    <xdr:to>
      <xdr:col>10</xdr:col>
      <xdr:colOff>352425</xdr:colOff>
      <xdr:row>26</xdr:row>
      <xdr:rowOff>57150</xdr:rowOff>
    </xdr:to>
    <xdr:sp macro="" textlink="">
      <xdr:nvSpPr>
        <xdr:cNvPr id="14" name="Text Box 283"/>
        <xdr:cNvSpPr txBox="1">
          <a:spLocks noChangeArrowheads="1"/>
        </xdr:cNvSpPr>
      </xdr:nvSpPr>
      <xdr:spPr bwMode="auto">
        <a:xfrm>
          <a:off x="5943600" y="4238625"/>
          <a:ext cx="504825"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99,98%</a:t>
          </a:r>
        </a:p>
      </xdr:txBody>
    </xdr:sp>
    <xdr:clientData/>
  </xdr:twoCellAnchor>
  <xdr:twoCellAnchor>
    <xdr:from>
      <xdr:col>3</xdr:col>
      <xdr:colOff>57150</xdr:colOff>
      <xdr:row>35</xdr:row>
      <xdr:rowOff>0</xdr:rowOff>
    </xdr:from>
    <xdr:to>
      <xdr:col>4</xdr:col>
      <xdr:colOff>190500</xdr:colOff>
      <xdr:row>36</xdr:row>
      <xdr:rowOff>28575</xdr:rowOff>
    </xdr:to>
    <xdr:sp macro="" textlink="">
      <xdr:nvSpPr>
        <xdr:cNvPr id="15" name="Text Box 285"/>
        <xdr:cNvSpPr txBox="1">
          <a:spLocks noChangeArrowheads="1"/>
        </xdr:cNvSpPr>
      </xdr:nvSpPr>
      <xdr:spPr bwMode="auto">
        <a:xfrm>
          <a:off x="1885950" y="5800725"/>
          <a:ext cx="742950" cy="19050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10,36% (FA)</a:t>
          </a:r>
        </a:p>
      </xdr:txBody>
    </xdr:sp>
    <xdr:clientData/>
  </xdr:twoCellAnchor>
  <xdr:twoCellAnchor>
    <xdr:from>
      <xdr:col>4</xdr:col>
      <xdr:colOff>238125</xdr:colOff>
      <xdr:row>24</xdr:row>
      <xdr:rowOff>133350</xdr:rowOff>
    </xdr:from>
    <xdr:to>
      <xdr:col>9</xdr:col>
      <xdr:colOff>428625</xdr:colOff>
      <xdr:row>24</xdr:row>
      <xdr:rowOff>133350</xdr:rowOff>
    </xdr:to>
    <xdr:sp macro="" textlink="">
      <xdr:nvSpPr>
        <xdr:cNvPr id="16" name="Line 295"/>
        <xdr:cNvSpPr>
          <a:spLocks noChangeShapeType="1"/>
        </xdr:cNvSpPr>
      </xdr:nvSpPr>
      <xdr:spPr bwMode="auto">
        <a:xfrm>
          <a:off x="2676525" y="4152900"/>
          <a:ext cx="3238500" cy="0"/>
        </a:xfrm>
        <a:prstGeom prst="line">
          <a:avLst/>
        </a:prstGeom>
        <a:noFill/>
        <a:ln w="9525">
          <a:solidFill>
            <a:srgbClr val="000000"/>
          </a:solidFill>
          <a:round/>
          <a:headEnd/>
          <a:tailEnd/>
        </a:ln>
      </xdr:spPr>
    </xdr:sp>
    <xdr:clientData/>
  </xdr:twoCellAnchor>
  <xdr:twoCellAnchor>
    <xdr:from>
      <xdr:col>4</xdr:col>
      <xdr:colOff>238125</xdr:colOff>
      <xdr:row>24</xdr:row>
      <xdr:rowOff>133350</xdr:rowOff>
    </xdr:from>
    <xdr:to>
      <xdr:col>4</xdr:col>
      <xdr:colOff>238125</xdr:colOff>
      <xdr:row>26</xdr:row>
      <xdr:rowOff>95250</xdr:rowOff>
    </xdr:to>
    <xdr:sp macro="" textlink="">
      <xdr:nvSpPr>
        <xdr:cNvPr id="17" name="Line 296"/>
        <xdr:cNvSpPr>
          <a:spLocks noChangeShapeType="1"/>
        </xdr:cNvSpPr>
      </xdr:nvSpPr>
      <xdr:spPr bwMode="auto">
        <a:xfrm flipV="1">
          <a:off x="2676525" y="4152900"/>
          <a:ext cx="0" cy="285750"/>
        </a:xfrm>
        <a:prstGeom prst="line">
          <a:avLst/>
        </a:prstGeom>
        <a:noFill/>
        <a:ln w="9525">
          <a:solidFill>
            <a:srgbClr val="000000"/>
          </a:solidFill>
          <a:round/>
          <a:headEnd/>
          <a:tailEnd/>
        </a:ln>
      </xdr:spPr>
    </xdr:sp>
    <xdr:clientData/>
  </xdr:twoCellAnchor>
  <xdr:twoCellAnchor>
    <xdr:from>
      <xdr:col>9</xdr:col>
      <xdr:colOff>428625</xdr:colOff>
      <xdr:row>24</xdr:row>
      <xdr:rowOff>133350</xdr:rowOff>
    </xdr:from>
    <xdr:to>
      <xdr:col>9</xdr:col>
      <xdr:colOff>428625</xdr:colOff>
      <xdr:row>26</xdr:row>
      <xdr:rowOff>95250</xdr:rowOff>
    </xdr:to>
    <xdr:sp macro="" textlink="">
      <xdr:nvSpPr>
        <xdr:cNvPr id="18" name="Line 297"/>
        <xdr:cNvSpPr>
          <a:spLocks noChangeShapeType="1"/>
        </xdr:cNvSpPr>
      </xdr:nvSpPr>
      <xdr:spPr bwMode="auto">
        <a:xfrm flipV="1">
          <a:off x="5915025" y="4152900"/>
          <a:ext cx="0" cy="285750"/>
        </a:xfrm>
        <a:prstGeom prst="line">
          <a:avLst/>
        </a:prstGeom>
        <a:noFill/>
        <a:ln w="9525">
          <a:solidFill>
            <a:srgbClr val="000000"/>
          </a:solidFill>
          <a:round/>
          <a:headEnd/>
          <a:tailEnd/>
        </a:ln>
      </xdr:spPr>
    </xdr:sp>
    <xdr:clientData/>
  </xdr:twoCellAnchor>
  <xdr:twoCellAnchor>
    <xdr:from>
      <xdr:col>4</xdr:col>
      <xdr:colOff>285750</xdr:colOff>
      <xdr:row>25</xdr:row>
      <xdr:rowOff>57150</xdr:rowOff>
    </xdr:from>
    <xdr:to>
      <xdr:col>5</xdr:col>
      <xdr:colOff>66675</xdr:colOff>
      <xdr:row>26</xdr:row>
      <xdr:rowOff>57150</xdr:rowOff>
    </xdr:to>
    <xdr:sp macro="" textlink="">
      <xdr:nvSpPr>
        <xdr:cNvPr id="19" name="Text Box 298"/>
        <xdr:cNvSpPr txBox="1">
          <a:spLocks noChangeArrowheads="1"/>
        </xdr:cNvSpPr>
      </xdr:nvSpPr>
      <xdr:spPr bwMode="auto">
        <a:xfrm>
          <a:off x="2724150" y="4238625"/>
          <a:ext cx="390525"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100%</a:t>
          </a:r>
        </a:p>
      </xdr:txBody>
    </xdr:sp>
    <xdr:clientData/>
  </xdr:twoCellAnchor>
  <xdr:twoCellAnchor>
    <xdr:from>
      <xdr:col>9</xdr:col>
      <xdr:colOff>428625</xdr:colOff>
      <xdr:row>14</xdr:row>
      <xdr:rowOff>133350</xdr:rowOff>
    </xdr:from>
    <xdr:to>
      <xdr:col>9</xdr:col>
      <xdr:colOff>428625</xdr:colOff>
      <xdr:row>16</xdr:row>
      <xdr:rowOff>133350</xdr:rowOff>
    </xdr:to>
    <xdr:sp macro="" textlink="">
      <xdr:nvSpPr>
        <xdr:cNvPr id="20" name="Line 302"/>
        <xdr:cNvSpPr>
          <a:spLocks noChangeShapeType="1"/>
        </xdr:cNvSpPr>
      </xdr:nvSpPr>
      <xdr:spPr bwMode="auto">
        <a:xfrm flipV="1">
          <a:off x="5915025" y="2571750"/>
          <a:ext cx="0" cy="285750"/>
        </a:xfrm>
        <a:prstGeom prst="line">
          <a:avLst/>
        </a:prstGeom>
        <a:noFill/>
        <a:ln w="9525">
          <a:solidFill>
            <a:srgbClr val="000000"/>
          </a:solidFill>
          <a:round/>
          <a:headEnd/>
          <a:tailEnd/>
        </a:ln>
      </xdr:spPr>
    </xdr:sp>
    <xdr:clientData/>
  </xdr:twoCellAnchor>
  <xdr:twoCellAnchor>
    <xdr:from>
      <xdr:col>9</xdr:col>
      <xdr:colOff>476250</xdr:colOff>
      <xdr:row>15</xdr:row>
      <xdr:rowOff>57150</xdr:rowOff>
    </xdr:from>
    <xdr:to>
      <xdr:col>10</xdr:col>
      <xdr:colOff>257175</xdr:colOff>
      <xdr:row>16</xdr:row>
      <xdr:rowOff>95250</xdr:rowOff>
    </xdr:to>
    <xdr:sp macro="" textlink="">
      <xdr:nvSpPr>
        <xdr:cNvPr id="21" name="Text Box 304"/>
        <xdr:cNvSpPr txBox="1">
          <a:spLocks noChangeArrowheads="1"/>
        </xdr:cNvSpPr>
      </xdr:nvSpPr>
      <xdr:spPr bwMode="auto">
        <a:xfrm>
          <a:off x="5962650" y="2657475"/>
          <a:ext cx="390525"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100%</a:t>
          </a:r>
        </a:p>
      </xdr:txBody>
    </xdr:sp>
    <xdr:clientData/>
  </xdr:twoCellAnchor>
  <xdr:twoCellAnchor>
    <xdr:from>
      <xdr:col>4</xdr:col>
      <xdr:colOff>238125</xdr:colOff>
      <xdr:row>14</xdr:row>
      <xdr:rowOff>133350</xdr:rowOff>
    </xdr:from>
    <xdr:to>
      <xdr:col>9</xdr:col>
      <xdr:colOff>428625</xdr:colOff>
      <xdr:row>14</xdr:row>
      <xdr:rowOff>133350</xdr:rowOff>
    </xdr:to>
    <xdr:sp macro="" textlink="">
      <xdr:nvSpPr>
        <xdr:cNvPr id="22" name="Line 310"/>
        <xdr:cNvSpPr>
          <a:spLocks noChangeShapeType="1"/>
        </xdr:cNvSpPr>
      </xdr:nvSpPr>
      <xdr:spPr bwMode="auto">
        <a:xfrm>
          <a:off x="2676525" y="2571750"/>
          <a:ext cx="3238500" cy="0"/>
        </a:xfrm>
        <a:prstGeom prst="line">
          <a:avLst/>
        </a:prstGeom>
        <a:noFill/>
        <a:ln w="9525">
          <a:solidFill>
            <a:srgbClr val="000000"/>
          </a:solidFill>
          <a:round/>
          <a:headEnd/>
          <a:tailEnd/>
        </a:ln>
      </xdr:spPr>
    </xdr:sp>
    <xdr:clientData/>
  </xdr:twoCellAnchor>
  <xdr:twoCellAnchor>
    <xdr:from>
      <xdr:col>4</xdr:col>
      <xdr:colOff>238125</xdr:colOff>
      <xdr:row>14</xdr:row>
      <xdr:rowOff>133350</xdr:rowOff>
    </xdr:from>
    <xdr:to>
      <xdr:col>4</xdr:col>
      <xdr:colOff>238125</xdr:colOff>
      <xdr:row>16</xdr:row>
      <xdr:rowOff>133350</xdr:rowOff>
    </xdr:to>
    <xdr:sp macro="" textlink="">
      <xdr:nvSpPr>
        <xdr:cNvPr id="23" name="Line 311"/>
        <xdr:cNvSpPr>
          <a:spLocks noChangeShapeType="1"/>
        </xdr:cNvSpPr>
      </xdr:nvSpPr>
      <xdr:spPr bwMode="auto">
        <a:xfrm flipV="1">
          <a:off x="2676525" y="2571750"/>
          <a:ext cx="0" cy="285750"/>
        </a:xfrm>
        <a:prstGeom prst="line">
          <a:avLst/>
        </a:prstGeom>
        <a:noFill/>
        <a:ln w="9525">
          <a:solidFill>
            <a:srgbClr val="000000"/>
          </a:solidFill>
          <a:round/>
          <a:headEnd/>
          <a:tailEnd/>
        </a:ln>
      </xdr:spPr>
    </xdr:sp>
    <xdr:clientData/>
  </xdr:twoCellAnchor>
  <xdr:twoCellAnchor>
    <xdr:from>
      <xdr:col>4</xdr:col>
      <xdr:colOff>276225</xdr:colOff>
      <xdr:row>15</xdr:row>
      <xdr:rowOff>57150</xdr:rowOff>
    </xdr:from>
    <xdr:to>
      <xdr:col>5</xdr:col>
      <xdr:colOff>57150</xdr:colOff>
      <xdr:row>16</xdr:row>
      <xdr:rowOff>95250</xdr:rowOff>
    </xdr:to>
    <xdr:sp macro="" textlink="">
      <xdr:nvSpPr>
        <xdr:cNvPr id="24" name="Text Box 312"/>
        <xdr:cNvSpPr txBox="1">
          <a:spLocks noChangeArrowheads="1"/>
        </xdr:cNvSpPr>
      </xdr:nvSpPr>
      <xdr:spPr bwMode="auto">
        <a:xfrm>
          <a:off x="2714625" y="2657475"/>
          <a:ext cx="390525"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100%</a:t>
          </a:r>
        </a:p>
      </xdr:txBody>
    </xdr:sp>
    <xdr:clientData/>
  </xdr:twoCellAnchor>
  <xdr:twoCellAnchor>
    <xdr:from>
      <xdr:col>4</xdr:col>
      <xdr:colOff>266700</xdr:colOff>
      <xdr:row>35</xdr:row>
      <xdr:rowOff>0</xdr:rowOff>
    </xdr:from>
    <xdr:to>
      <xdr:col>5</xdr:col>
      <xdr:colOff>400050</xdr:colOff>
      <xdr:row>36</xdr:row>
      <xdr:rowOff>28575</xdr:rowOff>
    </xdr:to>
    <xdr:sp macro="" textlink="">
      <xdr:nvSpPr>
        <xdr:cNvPr id="25" name="Text Box 313"/>
        <xdr:cNvSpPr txBox="1">
          <a:spLocks noChangeArrowheads="1"/>
        </xdr:cNvSpPr>
      </xdr:nvSpPr>
      <xdr:spPr bwMode="auto">
        <a:xfrm>
          <a:off x="2705100" y="5800725"/>
          <a:ext cx="742950" cy="19050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89,64% (KB)</a:t>
          </a:r>
        </a:p>
      </xdr:txBody>
    </xdr:sp>
    <xdr:clientData/>
  </xdr:twoCellAnchor>
  <xdr:twoCellAnchor>
    <xdr:from>
      <xdr:col>9</xdr:col>
      <xdr:colOff>466725</xdr:colOff>
      <xdr:row>35</xdr:row>
      <xdr:rowOff>19050</xdr:rowOff>
    </xdr:from>
    <xdr:to>
      <xdr:col>10</xdr:col>
      <xdr:colOff>247650</xdr:colOff>
      <xdr:row>36</xdr:row>
      <xdr:rowOff>19050</xdr:rowOff>
    </xdr:to>
    <xdr:sp macro="" textlink="">
      <xdr:nvSpPr>
        <xdr:cNvPr id="26" name="Text Box 332"/>
        <xdr:cNvSpPr txBox="1">
          <a:spLocks noChangeArrowheads="1"/>
        </xdr:cNvSpPr>
      </xdr:nvSpPr>
      <xdr:spPr bwMode="auto">
        <a:xfrm>
          <a:off x="5953125" y="5819775"/>
          <a:ext cx="390525"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100%</a:t>
          </a:r>
        </a:p>
      </xdr:txBody>
    </xdr:sp>
    <xdr:clientData/>
  </xdr:twoCellAnchor>
  <xdr:twoCellAnchor>
    <xdr:from>
      <xdr:col>7</xdr:col>
      <xdr:colOff>504825</xdr:colOff>
      <xdr:row>81</xdr:row>
      <xdr:rowOff>104775</xdr:rowOff>
    </xdr:from>
    <xdr:to>
      <xdr:col>11</xdr:col>
      <xdr:colOff>409575</xdr:colOff>
      <xdr:row>88</xdr:row>
      <xdr:rowOff>47625</xdr:rowOff>
    </xdr:to>
    <xdr:sp macro="" textlink="">
      <xdr:nvSpPr>
        <xdr:cNvPr id="27" name="_s1084"/>
        <xdr:cNvSpPr>
          <a:spLocks noChangeArrowheads="1"/>
        </xdr:cNvSpPr>
      </xdr:nvSpPr>
      <xdr:spPr bwMode="auto">
        <a:xfrm>
          <a:off x="4772025" y="13335000"/>
          <a:ext cx="2343150" cy="1076325"/>
        </a:xfrm>
        <a:prstGeom prst="bevel">
          <a:avLst>
            <a:gd name="adj" fmla="val 12500"/>
          </a:avLst>
        </a:prstGeom>
        <a:gradFill rotWithShape="0">
          <a:gsLst>
            <a:gs pos="0">
              <a:srgbClr val="99CCFF"/>
            </a:gs>
            <a:gs pos="50000">
              <a:srgbClr val="FFFFFF"/>
            </a:gs>
            <a:gs pos="100000">
              <a:srgbClr val="99CCFF"/>
            </a:gs>
          </a:gsLst>
          <a:lin ang="18900000" scaled="1"/>
        </a:gradFill>
        <a:ln w="3175">
          <a:solidFill>
            <a:srgbClr val="99CCFF"/>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a:rPr>
            <a:t>CBCB - Czech Banking</a:t>
          </a:r>
        </a:p>
        <a:p>
          <a:pPr algn="ctr" rtl="0">
            <a:defRPr sz="1000"/>
          </a:pPr>
          <a:r>
            <a:rPr lang="cs-CZ" sz="1000" b="1" i="0" u="none" strike="noStrike" baseline="0">
              <a:solidFill>
                <a:srgbClr val="000000"/>
              </a:solidFill>
              <a:latin typeface="Arial CE"/>
            </a:rPr>
            <a:t>Credit Bureau, a.s.</a:t>
          </a:r>
          <a:r>
            <a:rPr lang="cs-CZ" sz="1000" b="1" i="0" u="none" strike="noStrike" baseline="30000">
              <a:solidFill>
                <a:srgbClr val="000000"/>
              </a:solidFill>
              <a:latin typeface="Arial CE"/>
            </a:rPr>
            <a:t>2)</a:t>
          </a:r>
          <a:endParaRPr lang="cs-CZ" sz="1000" b="0" i="0" u="none" strike="noStrike" baseline="30000">
            <a:solidFill>
              <a:srgbClr val="000000"/>
            </a:solidFill>
            <a:latin typeface="Arial CE"/>
          </a:endParaRPr>
        </a:p>
        <a:p>
          <a:pPr algn="ctr" rtl="0">
            <a:defRPr sz="1000"/>
          </a:pPr>
          <a:r>
            <a:rPr lang="cs-CZ" sz="1000" b="0" i="0" u="none" strike="noStrike" baseline="0">
              <a:solidFill>
                <a:srgbClr val="000000"/>
              </a:solidFill>
              <a:latin typeface="Arial CE"/>
            </a:rPr>
            <a:t>Na Vítězné pláni 1719/4</a:t>
          </a:r>
        </a:p>
        <a:p>
          <a:pPr algn="ctr" rtl="0">
            <a:defRPr sz="1000"/>
          </a:pPr>
          <a:r>
            <a:rPr lang="cs-CZ" sz="1000" b="0" i="0" u="none" strike="noStrike" baseline="0">
              <a:solidFill>
                <a:srgbClr val="000000"/>
              </a:solidFill>
              <a:latin typeface="Arial CE"/>
            </a:rPr>
            <a:t>140 00 Praha 4</a:t>
          </a:r>
        </a:p>
      </xdr:txBody>
    </xdr:sp>
    <xdr:clientData/>
  </xdr:twoCellAnchor>
  <xdr:twoCellAnchor>
    <xdr:from>
      <xdr:col>2</xdr:col>
      <xdr:colOff>276225</xdr:colOff>
      <xdr:row>74</xdr:row>
      <xdr:rowOff>95250</xdr:rowOff>
    </xdr:from>
    <xdr:to>
      <xdr:col>6</xdr:col>
      <xdr:colOff>514350</xdr:colOff>
      <xdr:row>75</xdr:row>
      <xdr:rowOff>123825</xdr:rowOff>
    </xdr:to>
    <xdr:sp macro="" textlink="">
      <xdr:nvSpPr>
        <xdr:cNvPr id="28" name="Text Box 278"/>
        <xdr:cNvSpPr txBox="1">
          <a:spLocks noChangeArrowheads="1"/>
        </xdr:cNvSpPr>
      </xdr:nvSpPr>
      <xdr:spPr bwMode="auto">
        <a:xfrm>
          <a:off x="1495425" y="12192000"/>
          <a:ext cx="2676525" cy="190500"/>
        </a:xfrm>
        <a:prstGeom prst="rect">
          <a:avLst/>
        </a:prstGeom>
        <a:noFill/>
        <a:ln w="9525">
          <a:solidFill>
            <a:srgbClr val="000000"/>
          </a:solidFill>
          <a:prstDash val="dash"/>
          <a:miter lim="800000"/>
          <a:headEnd/>
          <a:tailEnd/>
        </a:ln>
      </xdr:spPr>
      <xdr:txBody>
        <a:bodyPr vertOverflow="clip" wrap="square" lIns="27432" tIns="22860" rIns="27432" bIns="0" anchor="t" upright="1"/>
        <a:lstStyle/>
        <a:p>
          <a:pPr algn="ctr" rtl="0">
            <a:defRPr sz="1000"/>
          </a:pPr>
          <a:r>
            <a:rPr lang="cs-CZ" sz="1000" b="0" i="0" u="none" strike="noStrike" baseline="0">
              <a:solidFill>
                <a:srgbClr val="000000"/>
              </a:solidFill>
              <a:latin typeface="Arial CE"/>
            </a:rPr>
            <a:t>Regulovaný konsolidační celek pro dohled ČNB</a:t>
          </a:r>
        </a:p>
      </xdr:txBody>
    </xdr:sp>
    <xdr:clientData/>
  </xdr:twoCellAnchor>
  <xdr:twoCellAnchor>
    <xdr:from>
      <xdr:col>4</xdr:col>
      <xdr:colOff>266700</xdr:colOff>
      <xdr:row>80</xdr:row>
      <xdr:rowOff>66675</xdr:rowOff>
    </xdr:from>
    <xdr:to>
      <xdr:col>5</xdr:col>
      <xdr:colOff>0</xdr:colOff>
      <xdr:row>81</xdr:row>
      <xdr:rowOff>66675</xdr:rowOff>
    </xdr:to>
    <xdr:sp macro="" textlink="">
      <xdr:nvSpPr>
        <xdr:cNvPr id="29" name="Text Box 289"/>
        <xdr:cNvSpPr txBox="1">
          <a:spLocks noChangeArrowheads="1"/>
        </xdr:cNvSpPr>
      </xdr:nvSpPr>
      <xdr:spPr bwMode="auto">
        <a:xfrm>
          <a:off x="2705100" y="13134975"/>
          <a:ext cx="342900"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49%</a:t>
          </a:r>
        </a:p>
      </xdr:txBody>
    </xdr:sp>
    <xdr:clientData/>
  </xdr:twoCellAnchor>
  <xdr:twoCellAnchor>
    <xdr:from>
      <xdr:col>4</xdr:col>
      <xdr:colOff>228600</xdr:colOff>
      <xdr:row>79</xdr:row>
      <xdr:rowOff>142875</xdr:rowOff>
    </xdr:from>
    <xdr:to>
      <xdr:col>9</xdr:col>
      <xdr:colOff>419100</xdr:colOff>
      <xdr:row>79</xdr:row>
      <xdr:rowOff>142875</xdr:rowOff>
    </xdr:to>
    <xdr:sp macro="" textlink="">
      <xdr:nvSpPr>
        <xdr:cNvPr id="30" name="Line 290"/>
        <xdr:cNvSpPr>
          <a:spLocks noChangeShapeType="1"/>
        </xdr:cNvSpPr>
      </xdr:nvSpPr>
      <xdr:spPr bwMode="auto">
        <a:xfrm>
          <a:off x="2667000" y="13049250"/>
          <a:ext cx="3238500" cy="0"/>
        </a:xfrm>
        <a:prstGeom prst="line">
          <a:avLst/>
        </a:prstGeom>
        <a:noFill/>
        <a:ln w="9525">
          <a:solidFill>
            <a:srgbClr val="000000"/>
          </a:solidFill>
          <a:round/>
          <a:headEnd/>
          <a:tailEnd/>
        </a:ln>
      </xdr:spPr>
    </xdr:sp>
    <xdr:clientData/>
  </xdr:twoCellAnchor>
  <xdr:twoCellAnchor>
    <xdr:from>
      <xdr:col>4</xdr:col>
      <xdr:colOff>228600</xdr:colOff>
      <xdr:row>79</xdr:row>
      <xdr:rowOff>142875</xdr:rowOff>
    </xdr:from>
    <xdr:to>
      <xdr:col>4</xdr:col>
      <xdr:colOff>228600</xdr:colOff>
      <xdr:row>81</xdr:row>
      <xdr:rowOff>104775</xdr:rowOff>
    </xdr:to>
    <xdr:sp macro="" textlink="">
      <xdr:nvSpPr>
        <xdr:cNvPr id="31" name="Line 291"/>
        <xdr:cNvSpPr>
          <a:spLocks noChangeShapeType="1"/>
        </xdr:cNvSpPr>
      </xdr:nvSpPr>
      <xdr:spPr bwMode="auto">
        <a:xfrm flipV="1">
          <a:off x="2667000" y="13049250"/>
          <a:ext cx="0" cy="285750"/>
        </a:xfrm>
        <a:prstGeom prst="line">
          <a:avLst/>
        </a:prstGeom>
        <a:noFill/>
        <a:ln w="9525">
          <a:solidFill>
            <a:srgbClr val="000000"/>
          </a:solidFill>
          <a:round/>
          <a:headEnd/>
          <a:tailEnd/>
        </a:ln>
      </xdr:spPr>
    </xdr:sp>
    <xdr:clientData/>
  </xdr:twoCellAnchor>
  <xdr:twoCellAnchor>
    <xdr:from>
      <xdr:col>9</xdr:col>
      <xdr:colOff>419100</xdr:colOff>
      <xdr:row>79</xdr:row>
      <xdr:rowOff>142875</xdr:rowOff>
    </xdr:from>
    <xdr:to>
      <xdr:col>9</xdr:col>
      <xdr:colOff>419100</xdr:colOff>
      <xdr:row>81</xdr:row>
      <xdr:rowOff>104775</xdr:rowOff>
    </xdr:to>
    <xdr:sp macro="" textlink="">
      <xdr:nvSpPr>
        <xdr:cNvPr id="32" name="Line 292"/>
        <xdr:cNvSpPr>
          <a:spLocks noChangeShapeType="1"/>
        </xdr:cNvSpPr>
      </xdr:nvSpPr>
      <xdr:spPr bwMode="auto">
        <a:xfrm flipV="1">
          <a:off x="5905500" y="13049250"/>
          <a:ext cx="0" cy="285750"/>
        </a:xfrm>
        <a:prstGeom prst="line">
          <a:avLst/>
        </a:prstGeom>
        <a:noFill/>
        <a:ln w="9525">
          <a:solidFill>
            <a:srgbClr val="000000"/>
          </a:solidFill>
          <a:round/>
          <a:headEnd/>
          <a:tailEnd/>
        </a:ln>
      </xdr:spPr>
    </xdr:sp>
    <xdr:clientData/>
  </xdr:twoCellAnchor>
  <xdr:twoCellAnchor>
    <xdr:from>
      <xdr:col>9</xdr:col>
      <xdr:colOff>466725</xdr:colOff>
      <xdr:row>80</xdr:row>
      <xdr:rowOff>66675</xdr:rowOff>
    </xdr:from>
    <xdr:to>
      <xdr:col>10</xdr:col>
      <xdr:colOff>247650</xdr:colOff>
      <xdr:row>81</xdr:row>
      <xdr:rowOff>66675</xdr:rowOff>
    </xdr:to>
    <xdr:sp macro="" textlink="">
      <xdr:nvSpPr>
        <xdr:cNvPr id="33" name="Text Box 294"/>
        <xdr:cNvSpPr txBox="1">
          <a:spLocks noChangeArrowheads="1"/>
        </xdr:cNvSpPr>
      </xdr:nvSpPr>
      <xdr:spPr bwMode="auto">
        <a:xfrm>
          <a:off x="5953125" y="13134975"/>
          <a:ext cx="390525"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20%</a:t>
          </a:r>
        </a:p>
      </xdr:txBody>
    </xdr:sp>
    <xdr:clientData/>
  </xdr:twoCellAnchor>
  <xdr:twoCellAnchor>
    <xdr:from>
      <xdr:col>2</xdr:col>
      <xdr:colOff>276225</xdr:colOff>
      <xdr:row>81</xdr:row>
      <xdr:rowOff>104775</xdr:rowOff>
    </xdr:from>
    <xdr:to>
      <xdr:col>6</xdr:col>
      <xdr:colOff>180975</xdr:colOff>
      <xdr:row>88</xdr:row>
      <xdr:rowOff>47625</xdr:rowOff>
    </xdr:to>
    <xdr:sp macro="" textlink="">
      <xdr:nvSpPr>
        <xdr:cNvPr id="34" name="_s1078"/>
        <xdr:cNvSpPr>
          <a:spLocks noChangeArrowheads="1"/>
        </xdr:cNvSpPr>
      </xdr:nvSpPr>
      <xdr:spPr bwMode="auto">
        <a:xfrm>
          <a:off x="1495425" y="13335000"/>
          <a:ext cx="2343150" cy="1076325"/>
        </a:xfrm>
        <a:prstGeom prst="bevel">
          <a:avLst>
            <a:gd name="adj" fmla="val 12500"/>
          </a:avLst>
        </a:prstGeom>
        <a:gradFill rotWithShape="0">
          <a:gsLst>
            <a:gs pos="0">
              <a:srgbClr val="99CCFF"/>
            </a:gs>
            <a:gs pos="50000">
              <a:srgbClr val="FFFFFF"/>
            </a:gs>
            <a:gs pos="100000">
              <a:srgbClr val="99CCFF"/>
            </a:gs>
          </a:gsLst>
          <a:lin ang="18900000" scaled="1"/>
        </a:gradFill>
        <a:ln w="3175">
          <a:solidFill>
            <a:srgbClr val="99CCFF"/>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Komerční pojišťovna, a.s.</a:t>
          </a:r>
          <a:r>
            <a:rPr lang="cs-CZ" sz="1000" b="1" i="0" u="none" strike="noStrike" baseline="30000">
              <a:solidFill>
                <a:srgbClr val="000000"/>
              </a:solidFill>
              <a:latin typeface="Arial"/>
              <a:cs typeface="Arial"/>
            </a:rPr>
            <a:t>1)</a:t>
          </a:r>
          <a:endParaRPr lang="cs-CZ" sz="1000" b="0" i="0" u="none" strike="noStrike" baseline="3000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Karolinská 1/650</a:t>
          </a:r>
        </a:p>
        <a:p>
          <a:pPr algn="ctr" rtl="0">
            <a:defRPr sz="1000"/>
          </a:pPr>
          <a:r>
            <a:rPr lang="cs-CZ" sz="1000" b="0" i="0" u="none" strike="noStrike" baseline="0">
              <a:solidFill>
                <a:srgbClr val="000000"/>
              </a:solidFill>
              <a:latin typeface="Arial"/>
              <a:cs typeface="Arial"/>
            </a:rPr>
            <a:t>186 00 Praha 8</a:t>
          </a:r>
        </a:p>
      </xdr:txBody>
    </xdr:sp>
    <xdr:clientData/>
  </xdr:twoCellAnchor>
  <xdr:twoCellAnchor>
    <xdr:from>
      <xdr:col>2</xdr:col>
      <xdr:colOff>276225</xdr:colOff>
      <xdr:row>65</xdr:row>
      <xdr:rowOff>158700</xdr:rowOff>
    </xdr:from>
    <xdr:to>
      <xdr:col>6</xdr:col>
      <xdr:colOff>180975</xdr:colOff>
      <xdr:row>72</xdr:row>
      <xdr:rowOff>103667</xdr:rowOff>
    </xdr:to>
    <xdr:sp macro="" textlink="">
      <xdr:nvSpPr>
        <xdr:cNvPr id="35" name="_s1077"/>
        <xdr:cNvSpPr>
          <a:spLocks noChangeArrowheads="1"/>
        </xdr:cNvSpPr>
      </xdr:nvSpPr>
      <xdr:spPr bwMode="auto">
        <a:xfrm>
          <a:off x="1495425" y="10798125"/>
          <a:ext cx="2343150" cy="1078442"/>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ESSOX s.r.o.</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Senovážné nám. 231/7</a:t>
          </a:r>
        </a:p>
        <a:p>
          <a:pPr algn="ctr" rtl="0">
            <a:defRPr sz="1000"/>
          </a:pPr>
          <a:r>
            <a:rPr lang="cs-CZ" sz="1000" b="0" i="0" u="none" strike="noStrike" baseline="0">
              <a:solidFill>
                <a:srgbClr val="000000"/>
              </a:solidFill>
              <a:latin typeface="Arial"/>
              <a:cs typeface="Arial"/>
            </a:rPr>
            <a:t>370 21 České Budějovice</a:t>
          </a:r>
        </a:p>
      </xdr:txBody>
    </xdr:sp>
    <xdr:clientData/>
  </xdr:twoCellAnchor>
  <xdr:twoCellAnchor>
    <xdr:from>
      <xdr:col>4</xdr:col>
      <xdr:colOff>276225</xdr:colOff>
      <xdr:row>64</xdr:row>
      <xdr:rowOff>124833</xdr:rowOff>
    </xdr:from>
    <xdr:to>
      <xdr:col>5</xdr:col>
      <xdr:colOff>171450</xdr:colOff>
      <xdr:row>65</xdr:row>
      <xdr:rowOff>124833</xdr:rowOff>
    </xdr:to>
    <xdr:sp macro="" textlink="">
      <xdr:nvSpPr>
        <xdr:cNvPr id="36" name="Text Box 331"/>
        <xdr:cNvSpPr txBox="1">
          <a:spLocks noChangeArrowheads="1"/>
        </xdr:cNvSpPr>
      </xdr:nvSpPr>
      <xdr:spPr bwMode="auto">
        <a:xfrm>
          <a:off x="2714625" y="10602333"/>
          <a:ext cx="504825"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50,93%</a:t>
          </a:r>
        </a:p>
      </xdr:txBody>
    </xdr:sp>
    <xdr:clientData/>
  </xdr:twoCellAnchor>
  <xdr:twoCellAnchor>
    <xdr:from>
      <xdr:col>4</xdr:col>
      <xdr:colOff>228600</xdr:colOff>
      <xdr:row>64</xdr:row>
      <xdr:rowOff>29583</xdr:rowOff>
    </xdr:from>
    <xdr:to>
      <xdr:col>4</xdr:col>
      <xdr:colOff>228600</xdr:colOff>
      <xdr:row>65</xdr:row>
      <xdr:rowOff>153408</xdr:rowOff>
    </xdr:to>
    <xdr:sp macro="" textlink="">
      <xdr:nvSpPr>
        <xdr:cNvPr id="37" name="Line 333"/>
        <xdr:cNvSpPr>
          <a:spLocks noChangeShapeType="1"/>
        </xdr:cNvSpPr>
      </xdr:nvSpPr>
      <xdr:spPr bwMode="auto">
        <a:xfrm flipV="1">
          <a:off x="2667000" y="10507083"/>
          <a:ext cx="0" cy="285750"/>
        </a:xfrm>
        <a:prstGeom prst="line">
          <a:avLst/>
        </a:prstGeom>
        <a:noFill/>
        <a:ln w="9525">
          <a:solidFill>
            <a:srgbClr val="000000"/>
          </a:solidFill>
          <a:round/>
          <a:headEnd/>
          <a:tailEnd/>
        </a:ln>
      </xdr:spPr>
    </xdr:sp>
    <xdr:clientData/>
  </xdr:twoCellAnchor>
  <xdr:twoCellAnchor>
    <xdr:from>
      <xdr:col>7</xdr:col>
      <xdr:colOff>504825</xdr:colOff>
      <xdr:row>65</xdr:row>
      <xdr:rowOff>153408</xdr:rowOff>
    </xdr:from>
    <xdr:to>
      <xdr:col>11</xdr:col>
      <xdr:colOff>409575</xdr:colOff>
      <xdr:row>72</xdr:row>
      <xdr:rowOff>94142</xdr:rowOff>
    </xdr:to>
    <xdr:sp macro="" textlink="">
      <xdr:nvSpPr>
        <xdr:cNvPr id="38" name="_s1077"/>
        <xdr:cNvSpPr>
          <a:spLocks noChangeArrowheads="1"/>
        </xdr:cNvSpPr>
      </xdr:nvSpPr>
      <xdr:spPr bwMode="auto">
        <a:xfrm>
          <a:off x="4772025" y="10792833"/>
          <a:ext cx="2343150" cy="1074209"/>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SG Equipment Finance</a:t>
          </a:r>
        </a:p>
        <a:p>
          <a:pPr algn="ctr" rtl="0">
            <a:defRPr sz="1000"/>
          </a:pPr>
          <a:r>
            <a:rPr lang="cs-CZ" sz="1000" b="1" i="0" u="none" strike="noStrike" baseline="0">
              <a:solidFill>
                <a:srgbClr val="000000"/>
              </a:solidFill>
              <a:latin typeface="Arial"/>
              <a:cs typeface="Arial"/>
            </a:rPr>
            <a:t>Czech Republic s.r.o.</a:t>
          </a:r>
        </a:p>
        <a:p>
          <a:pPr algn="ctr" rtl="0"/>
          <a:r>
            <a:rPr lang="cs-CZ" sz="1000" b="0" i="0" baseline="0">
              <a:latin typeface="Arial" pitchFamily="34" charset="0"/>
              <a:ea typeface="+mn-ea"/>
              <a:cs typeface="Arial" pitchFamily="34" charset="0"/>
            </a:rPr>
            <a:t>náměstí Junkových 2772/1</a:t>
          </a:r>
          <a:endParaRPr lang="cs-CZ" sz="1000">
            <a:latin typeface="Arial" pitchFamily="34" charset="0"/>
            <a:ea typeface="+mn-ea"/>
            <a:cs typeface="Arial" pitchFamily="34" charset="0"/>
          </a:endParaRPr>
        </a:p>
        <a:p>
          <a:pPr algn="ctr" rtl="0"/>
          <a:r>
            <a:rPr lang="cs-CZ" sz="1000" b="0" i="0" baseline="0">
              <a:latin typeface="Arial" pitchFamily="34" charset="0"/>
              <a:ea typeface="+mn-ea"/>
              <a:cs typeface="Arial" pitchFamily="34" charset="0"/>
            </a:rPr>
            <a:t>155 00 Praha 5</a:t>
          </a:r>
          <a:endParaRPr lang="cs-CZ" sz="1000">
            <a:latin typeface="Arial" pitchFamily="34" charset="0"/>
            <a:ea typeface="+mn-ea"/>
            <a:cs typeface="Arial" pitchFamily="34" charset="0"/>
          </a:endParaRPr>
        </a:p>
      </xdr:txBody>
    </xdr:sp>
    <xdr:clientData/>
  </xdr:twoCellAnchor>
  <xdr:twoCellAnchor>
    <xdr:from>
      <xdr:col>4</xdr:col>
      <xdr:colOff>228600</xdr:colOff>
      <xdr:row>64</xdr:row>
      <xdr:rowOff>29583</xdr:rowOff>
    </xdr:from>
    <xdr:to>
      <xdr:col>9</xdr:col>
      <xdr:colOff>419100</xdr:colOff>
      <xdr:row>64</xdr:row>
      <xdr:rowOff>29583</xdr:rowOff>
    </xdr:to>
    <xdr:sp macro="" textlink="">
      <xdr:nvSpPr>
        <xdr:cNvPr id="39" name="Line 336"/>
        <xdr:cNvSpPr>
          <a:spLocks noChangeShapeType="1"/>
        </xdr:cNvSpPr>
      </xdr:nvSpPr>
      <xdr:spPr bwMode="auto">
        <a:xfrm>
          <a:off x="2667000" y="10507083"/>
          <a:ext cx="3238500" cy="0"/>
        </a:xfrm>
        <a:prstGeom prst="line">
          <a:avLst/>
        </a:prstGeom>
        <a:noFill/>
        <a:ln w="9525">
          <a:solidFill>
            <a:srgbClr val="000000"/>
          </a:solidFill>
          <a:round/>
          <a:headEnd/>
          <a:tailEnd/>
        </a:ln>
      </xdr:spPr>
    </xdr:sp>
    <xdr:clientData/>
  </xdr:twoCellAnchor>
  <xdr:twoCellAnchor>
    <xdr:from>
      <xdr:col>9</xdr:col>
      <xdr:colOff>428625</xdr:colOff>
      <xdr:row>64</xdr:row>
      <xdr:rowOff>29583</xdr:rowOff>
    </xdr:from>
    <xdr:to>
      <xdr:col>9</xdr:col>
      <xdr:colOff>428625</xdr:colOff>
      <xdr:row>65</xdr:row>
      <xdr:rowOff>153408</xdr:rowOff>
    </xdr:to>
    <xdr:sp macro="" textlink="">
      <xdr:nvSpPr>
        <xdr:cNvPr id="40" name="Line 337"/>
        <xdr:cNvSpPr>
          <a:spLocks noChangeShapeType="1"/>
        </xdr:cNvSpPr>
      </xdr:nvSpPr>
      <xdr:spPr bwMode="auto">
        <a:xfrm flipV="1">
          <a:off x="5915025" y="10507083"/>
          <a:ext cx="0" cy="285750"/>
        </a:xfrm>
        <a:prstGeom prst="line">
          <a:avLst/>
        </a:prstGeom>
        <a:noFill/>
        <a:ln w="9525">
          <a:solidFill>
            <a:srgbClr val="000000"/>
          </a:solidFill>
          <a:round/>
          <a:headEnd/>
          <a:tailEnd/>
        </a:ln>
      </xdr:spPr>
    </xdr:sp>
    <xdr:clientData/>
  </xdr:twoCellAnchor>
  <xdr:twoCellAnchor>
    <xdr:from>
      <xdr:col>9</xdr:col>
      <xdr:colOff>466725</xdr:colOff>
      <xdr:row>64</xdr:row>
      <xdr:rowOff>115308</xdr:rowOff>
    </xdr:from>
    <xdr:to>
      <xdr:col>10</xdr:col>
      <xdr:colOff>296334</xdr:colOff>
      <xdr:row>65</xdr:row>
      <xdr:rowOff>126950</xdr:rowOff>
    </xdr:to>
    <xdr:sp macro="" textlink="">
      <xdr:nvSpPr>
        <xdr:cNvPr id="41" name="Text Box 338"/>
        <xdr:cNvSpPr txBox="1">
          <a:spLocks noChangeArrowheads="1"/>
        </xdr:cNvSpPr>
      </xdr:nvSpPr>
      <xdr:spPr bwMode="auto">
        <a:xfrm>
          <a:off x="5953125" y="10592808"/>
          <a:ext cx="439209" cy="173567"/>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50,1%</a:t>
          </a:r>
        </a:p>
      </xdr:txBody>
    </xdr:sp>
    <xdr:clientData/>
  </xdr:twoCellAnchor>
  <xdr:twoCellAnchor>
    <xdr:from>
      <xdr:col>2</xdr:col>
      <xdr:colOff>276225</xdr:colOff>
      <xdr:row>46</xdr:row>
      <xdr:rowOff>19050</xdr:rowOff>
    </xdr:from>
    <xdr:to>
      <xdr:col>6</xdr:col>
      <xdr:colOff>180975</xdr:colOff>
      <xdr:row>52</xdr:row>
      <xdr:rowOff>123825</xdr:rowOff>
    </xdr:to>
    <xdr:sp macro="" textlink="">
      <xdr:nvSpPr>
        <xdr:cNvPr id="42" name="_s1075"/>
        <xdr:cNvSpPr>
          <a:spLocks noChangeArrowheads="1"/>
        </xdr:cNvSpPr>
      </xdr:nvSpPr>
      <xdr:spPr bwMode="auto">
        <a:xfrm>
          <a:off x="1495425" y="7600950"/>
          <a:ext cx="2343150" cy="10763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NP 33, s.r.o.</a:t>
          </a:r>
        </a:p>
        <a:p>
          <a:pPr algn="ctr" rtl="0">
            <a:defRPr sz="1000"/>
          </a:pPr>
          <a:r>
            <a:rPr lang="cs-CZ" sz="1000" b="0" i="0" u="none" strike="noStrike" baseline="0">
              <a:solidFill>
                <a:srgbClr val="000000"/>
              </a:solidFill>
              <a:latin typeface="Arial"/>
              <a:cs typeface="Arial"/>
            </a:rPr>
            <a:t>Václavské náměstí 796/42</a:t>
          </a:r>
        </a:p>
        <a:p>
          <a:pPr algn="ctr" rtl="0">
            <a:defRPr sz="1000"/>
          </a:pPr>
          <a:r>
            <a:rPr lang="cs-CZ" sz="1000" b="0" i="0" u="none" strike="noStrike" baseline="0">
              <a:solidFill>
                <a:srgbClr val="000000"/>
              </a:solidFill>
              <a:latin typeface="Arial"/>
              <a:cs typeface="Arial"/>
            </a:rPr>
            <a:t>110 00 Praha 1</a:t>
          </a:r>
        </a:p>
      </xdr:txBody>
    </xdr:sp>
    <xdr:clientData/>
  </xdr:twoCellAnchor>
  <xdr:twoCellAnchor>
    <xdr:from>
      <xdr:col>7</xdr:col>
      <xdr:colOff>504825</xdr:colOff>
      <xdr:row>46</xdr:row>
      <xdr:rowOff>19050</xdr:rowOff>
    </xdr:from>
    <xdr:to>
      <xdr:col>11</xdr:col>
      <xdr:colOff>409575</xdr:colOff>
      <xdr:row>52</xdr:row>
      <xdr:rowOff>123825</xdr:rowOff>
    </xdr:to>
    <xdr:sp macro="" textlink="">
      <xdr:nvSpPr>
        <xdr:cNvPr id="43" name="_s1076"/>
        <xdr:cNvSpPr>
          <a:spLocks noChangeArrowheads="1"/>
        </xdr:cNvSpPr>
      </xdr:nvSpPr>
      <xdr:spPr bwMode="auto">
        <a:xfrm>
          <a:off x="4772025" y="7600950"/>
          <a:ext cx="2343150" cy="10763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VN 42, s.r.o.</a:t>
          </a:r>
        </a:p>
        <a:p>
          <a:pPr algn="ctr" rtl="0">
            <a:defRPr sz="1000"/>
          </a:pPr>
          <a:r>
            <a:rPr lang="cs-CZ" sz="1000" b="0" i="0" u="none" strike="noStrike" baseline="0">
              <a:solidFill>
                <a:srgbClr val="000000"/>
              </a:solidFill>
              <a:latin typeface="Arial"/>
              <a:cs typeface="Arial"/>
            </a:rPr>
            <a:t>Václavské náměstí 796/42</a:t>
          </a:r>
        </a:p>
        <a:p>
          <a:pPr algn="ctr" rtl="0">
            <a:defRPr sz="1000"/>
          </a:pPr>
          <a:r>
            <a:rPr lang="cs-CZ" sz="1000" b="0" i="0" u="none" strike="noStrike" baseline="0">
              <a:solidFill>
                <a:srgbClr val="000000"/>
              </a:solidFill>
              <a:latin typeface="Arial"/>
              <a:cs typeface="Arial"/>
            </a:rPr>
            <a:t>110 00 Praha 1</a:t>
          </a:r>
        </a:p>
      </xdr:txBody>
    </xdr:sp>
    <xdr:clientData/>
  </xdr:twoCellAnchor>
  <xdr:twoCellAnchor>
    <xdr:from>
      <xdr:col>9</xdr:col>
      <xdr:colOff>428625</xdr:colOff>
      <xdr:row>44</xdr:row>
      <xdr:rowOff>57150</xdr:rowOff>
    </xdr:from>
    <xdr:to>
      <xdr:col>9</xdr:col>
      <xdr:colOff>428625</xdr:colOff>
      <xdr:row>46</xdr:row>
      <xdr:rowOff>19050</xdr:rowOff>
    </xdr:to>
    <xdr:sp macro="" textlink="">
      <xdr:nvSpPr>
        <xdr:cNvPr id="44" name="Line 302"/>
        <xdr:cNvSpPr>
          <a:spLocks noChangeShapeType="1"/>
        </xdr:cNvSpPr>
      </xdr:nvSpPr>
      <xdr:spPr bwMode="auto">
        <a:xfrm flipV="1">
          <a:off x="5915025" y="7315200"/>
          <a:ext cx="0" cy="285750"/>
        </a:xfrm>
        <a:prstGeom prst="line">
          <a:avLst/>
        </a:prstGeom>
        <a:noFill/>
        <a:ln w="9525">
          <a:solidFill>
            <a:srgbClr val="000000"/>
          </a:solidFill>
          <a:round/>
          <a:headEnd/>
          <a:tailEnd/>
        </a:ln>
      </xdr:spPr>
    </xdr:sp>
    <xdr:clientData/>
  </xdr:twoCellAnchor>
  <xdr:twoCellAnchor>
    <xdr:from>
      <xdr:col>9</xdr:col>
      <xdr:colOff>476250</xdr:colOff>
      <xdr:row>44</xdr:row>
      <xdr:rowOff>142875</xdr:rowOff>
    </xdr:from>
    <xdr:to>
      <xdr:col>10</xdr:col>
      <xdr:colOff>257175</xdr:colOff>
      <xdr:row>45</xdr:row>
      <xdr:rowOff>142875</xdr:rowOff>
    </xdr:to>
    <xdr:sp macro="" textlink="">
      <xdr:nvSpPr>
        <xdr:cNvPr id="45" name="Text Box 304"/>
        <xdr:cNvSpPr txBox="1">
          <a:spLocks noChangeArrowheads="1"/>
        </xdr:cNvSpPr>
      </xdr:nvSpPr>
      <xdr:spPr bwMode="auto">
        <a:xfrm>
          <a:off x="5962650" y="7400925"/>
          <a:ext cx="390525"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100%</a:t>
          </a:r>
        </a:p>
      </xdr:txBody>
    </xdr:sp>
    <xdr:clientData/>
  </xdr:twoCellAnchor>
  <xdr:twoCellAnchor>
    <xdr:from>
      <xdr:col>4</xdr:col>
      <xdr:colOff>238125</xdr:colOff>
      <xdr:row>44</xdr:row>
      <xdr:rowOff>57150</xdr:rowOff>
    </xdr:from>
    <xdr:to>
      <xdr:col>9</xdr:col>
      <xdr:colOff>428625</xdr:colOff>
      <xdr:row>44</xdr:row>
      <xdr:rowOff>57150</xdr:rowOff>
    </xdr:to>
    <xdr:sp macro="" textlink="">
      <xdr:nvSpPr>
        <xdr:cNvPr id="46" name="Line 310"/>
        <xdr:cNvSpPr>
          <a:spLocks noChangeShapeType="1"/>
        </xdr:cNvSpPr>
      </xdr:nvSpPr>
      <xdr:spPr bwMode="auto">
        <a:xfrm>
          <a:off x="2676525" y="7315200"/>
          <a:ext cx="3238500" cy="0"/>
        </a:xfrm>
        <a:prstGeom prst="line">
          <a:avLst/>
        </a:prstGeom>
        <a:noFill/>
        <a:ln w="9525">
          <a:solidFill>
            <a:srgbClr val="000000"/>
          </a:solidFill>
          <a:round/>
          <a:headEnd/>
          <a:tailEnd/>
        </a:ln>
      </xdr:spPr>
    </xdr:sp>
    <xdr:clientData/>
  </xdr:twoCellAnchor>
  <xdr:twoCellAnchor>
    <xdr:from>
      <xdr:col>4</xdr:col>
      <xdr:colOff>238125</xdr:colOff>
      <xdr:row>44</xdr:row>
      <xdr:rowOff>57150</xdr:rowOff>
    </xdr:from>
    <xdr:to>
      <xdr:col>4</xdr:col>
      <xdr:colOff>238125</xdr:colOff>
      <xdr:row>46</xdr:row>
      <xdr:rowOff>19050</xdr:rowOff>
    </xdr:to>
    <xdr:sp macro="" textlink="">
      <xdr:nvSpPr>
        <xdr:cNvPr id="47" name="Line 311"/>
        <xdr:cNvSpPr>
          <a:spLocks noChangeShapeType="1"/>
        </xdr:cNvSpPr>
      </xdr:nvSpPr>
      <xdr:spPr bwMode="auto">
        <a:xfrm flipV="1">
          <a:off x="2676525" y="7315200"/>
          <a:ext cx="0" cy="285750"/>
        </a:xfrm>
        <a:prstGeom prst="line">
          <a:avLst/>
        </a:prstGeom>
        <a:noFill/>
        <a:ln w="9525">
          <a:solidFill>
            <a:srgbClr val="000000"/>
          </a:solidFill>
          <a:round/>
          <a:headEnd/>
          <a:tailEnd/>
        </a:ln>
      </xdr:spPr>
    </xdr:sp>
    <xdr:clientData/>
  </xdr:twoCellAnchor>
  <xdr:twoCellAnchor>
    <xdr:from>
      <xdr:col>4</xdr:col>
      <xdr:colOff>276225</xdr:colOff>
      <xdr:row>44</xdr:row>
      <xdr:rowOff>142875</xdr:rowOff>
    </xdr:from>
    <xdr:to>
      <xdr:col>5</xdr:col>
      <xdr:colOff>57150</xdr:colOff>
      <xdr:row>45</xdr:row>
      <xdr:rowOff>142875</xdr:rowOff>
    </xdr:to>
    <xdr:sp macro="" textlink="">
      <xdr:nvSpPr>
        <xdr:cNvPr id="48" name="Text Box 312"/>
        <xdr:cNvSpPr txBox="1">
          <a:spLocks noChangeArrowheads="1"/>
        </xdr:cNvSpPr>
      </xdr:nvSpPr>
      <xdr:spPr bwMode="auto">
        <a:xfrm>
          <a:off x="2714625" y="7400925"/>
          <a:ext cx="390525"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100%</a:t>
          </a:r>
        </a:p>
      </xdr:txBody>
    </xdr:sp>
    <xdr:clientData/>
  </xdr:twoCellAnchor>
  <xdr:twoCellAnchor>
    <xdr:from>
      <xdr:col>2</xdr:col>
      <xdr:colOff>267758</xdr:colOff>
      <xdr:row>55</xdr:row>
      <xdr:rowOff>146014</xdr:rowOff>
    </xdr:from>
    <xdr:to>
      <xdr:col>6</xdr:col>
      <xdr:colOff>172508</xdr:colOff>
      <xdr:row>62</xdr:row>
      <xdr:rowOff>113205</xdr:rowOff>
    </xdr:to>
    <xdr:sp macro="" textlink="">
      <xdr:nvSpPr>
        <xdr:cNvPr id="49" name="_s1075"/>
        <xdr:cNvSpPr>
          <a:spLocks noChangeArrowheads="1"/>
        </xdr:cNvSpPr>
      </xdr:nvSpPr>
      <xdr:spPr bwMode="auto">
        <a:xfrm>
          <a:off x="1486958" y="9185239"/>
          <a:ext cx="2343150" cy="1081616"/>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r>
            <a:rPr lang="cs-CZ" sz="1000" b="1" i="0" baseline="0">
              <a:latin typeface="Arial" pitchFamily="34" charset="0"/>
              <a:ea typeface="+mn-ea"/>
              <a:cs typeface="Arial" pitchFamily="34" charset="0"/>
            </a:rPr>
            <a:t>KB Real Estate, s.r.o.</a:t>
          </a:r>
          <a:endParaRPr lang="cs-CZ" sz="1000">
            <a:latin typeface="Arial" pitchFamily="34" charset="0"/>
            <a:cs typeface="Arial" pitchFamily="34" charset="0"/>
          </a:endParaRPr>
        </a:p>
        <a:p>
          <a:pPr algn="ctr" rtl="0"/>
          <a:r>
            <a:rPr lang="cs-CZ" sz="1000" b="0" i="0" baseline="0">
              <a:latin typeface="Arial" pitchFamily="34" charset="0"/>
              <a:ea typeface="+mn-ea"/>
              <a:cs typeface="Arial" pitchFamily="34" charset="0"/>
            </a:rPr>
            <a:t>Václavské náměstí 796/42</a:t>
          </a:r>
          <a:endParaRPr lang="cs-CZ" sz="1000">
            <a:latin typeface="Arial" pitchFamily="34" charset="0"/>
            <a:cs typeface="Arial" pitchFamily="34" charset="0"/>
          </a:endParaRPr>
        </a:p>
        <a:p>
          <a:pPr algn="ctr" rtl="0"/>
          <a:r>
            <a:rPr lang="cs-CZ" sz="1000" b="0" i="0" baseline="0">
              <a:latin typeface="Arial" pitchFamily="34" charset="0"/>
              <a:ea typeface="+mn-ea"/>
              <a:cs typeface="Arial" pitchFamily="34" charset="0"/>
            </a:rPr>
            <a:t>110 00 Praha 1</a:t>
          </a:r>
          <a:endParaRPr lang="cs-CZ" sz="1000">
            <a:latin typeface="Arial" pitchFamily="34" charset="0"/>
            <a:cs typeface="Arial" pitchFamily="34" charset="0"/>
          </a:endParaRPr>
        </a:p>
      </xdr:txBody>
    </xdr:sp>
    <xdr:clientData/>
  </xdr:twoCellAnchor>
  <xdr:twoCellAnchor>
    <xdr:from>
      <xdr:col>4</xdr:col>
      <xdr:colOff>229658</xdr:colOff>
      <xdr:row>54</xdr:row>
      <xdr:rowOff>25364</xdr:rowOff>
    </xdr:from>
    <xdr:to>
      <xdr:col>7</xdr:col>
      <xdr:colOff>80158</xdr:colOff>
      <xdr:row>54</xdr:row>
      <xdr:rowOff>25364</xdr:rowOff>
    </xdr:to>
    <xdr:sp macro="" textlink="">
      <xdr:nvSpPr>
        <xdr:cNvPr id="50" name="Line 310"/>
        <xdr:cNvSpPr>
          <a:spLocks noChangeShapeType="1"/>
        </xdr:cNvSpPr>
      </xdr:nvSpPr>
      <xdr:spPr bwMode="auto">
        <a:xfrm>
          <a:off x="2668058" y="8902664"/>
          <a:ext cx="1679300" cy="0"/>
        </a:xfrm>
        <a:prstGeom prst="line">
          <a:avLst/>
        </a:prstGeom>
        <a:noFill/>
        <a:ln w="9525">
          <a:solidFill>
            <a:srgbClr val="000000"/>
          </a:solidFill>
          <a:round/>
          <a:headEnd/>
          <a:tailEnd/>
        </a:ln>
      </xdr:spPr>
    </xdr:sp>
    <xdr:clientData/>
  </xdr:twoCellAnchor>
  <xdr:twoCellAnchor>
    <xdr:from>
      <xdr:col>4</xdr:col>
      <xdr:colOff>229658</xdr:colOff>
      <xdr:row>54</xdr:row>
      <xdr:rowOff>25364</xdr:rowOff>
    </xdr:from>
    <xdr:to>
      <xdr:col>4</xdr:col>
      <xdr:colOff>229658</xdr:colOff>
      <xdr:row>55</xdr:row>
      <xdr:rowOff>146014</xdr:rowOff>
    </xdr:to>
    <xdr:sp macro="" textlink="">
      <xdr:nvSpPr>
        <xdr:cNvPr id="51" name="Line 311"/>
        <xdr:cNvSpPr>
          <a:spLocks noChangeShapeType="1"/>
        </xdr:cNvSpPr>
      </xdr:nvSpPr>
      <xdr:spPr bwMode="auto">
        <a:xfrm flipV="1">
          <a:off x="2668058" y="8902664"/>
          <a:ext cx="0" cy="282575"/>
        </a:xfrm>
        <a:prstGeom prst="line">
          <a:avLst/>
        </a:prstGeom>
        <a:noFill/>
        <a:ln w="9525">
          <a:solidFill>
            <a:srgbClr val="000000"/>
          </a:solidFill>
          <a:round/>
          <a:headEnd/>
          <a:tailEnd/>
        </a:ln>
      </xdr:spPr>
    </xdr:sp>
    <xdr:clientData/>
  </xdr:twoCellAnchor>
  <xdr:twoCellAnchor>
    <xdr:from>
      <xdr:col>4</xdr:col>
      <xdr:colOff>267758</xdr:colOff>
      <xdr:row>54</xdr:row>
      <xdr:rowOff>111089</xdr:rowOff>
    </xdr:from>
    <xdr:to>
      <xdr:col>5</xdr:col>
      <xdr:colOff>48683</xdr:colOff>
      <xdr:row>55</xdr:row>
      <xdr:rowOff>111089</xdr:rowOff>
    </xdr:to>
    <xdr:sp macro="" textlink="">
      <xdr:nvSpPr>
        <xdr:cNvPr id="52" name="Text Box 312"/>
        <xdr:cNvSpPr txBox="1">
          <a:spLocks noChangeArrowheads="1"/>
        </xdr:cNvSpPr>
      </xdr:nvSpPr>
      <xdr:spPr bwMode="auto">
        <a:xfrm>
          <a:off x="2706158" y="8988389"/>
          <a:ext cx="390525"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100%</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U04745\AppData\Local\Microsoft\Windows\Temporary%20Internet%20Files\Content.Outlook\OY9XPAR0\&#269;%201%20Form&#225;t%20&#250;daj&#367;%20pro%20uve&#345;ej&#328;ov&#225;n&#237;%20k%20vyhl&#225;&#353;ce_kor_SAOF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esalabov\AppData\Local\Microsoft\Windows\Temporary%20Internet%20Files\Content.Outlook\BZ8J7FMY\1503_uve&#345;ej&#328;ov&#225;n&#237;_4520_informace%20dle%20vyhl%20163_2014_CZ.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esalabov\AppData\Local\Microsoft\Windows\Temporary%20Internet%20Files\Content.Outlook\BZ8J7FMY\1412_&#353;ablona_informace%20dle%20vyhl.163_2014_4520_pracovn&#237;_ZV.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esalabov\AppData\Local\Microsoft\Windows\Temporary%20Internet%20Files\Content.Outlook\BZ8J7FMY\4Q2014_informace%20dle%20vyhlasky%20CNB_cz.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esalabov\AppData\Local\Microsoft\Windows\Temporary%20Internet%20Files\Content.Outlook\BZ8J7FMY\2180JM_informace%20dle%20vyhl%20163_201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bsah"/>
      <sheetName val="I. Část 1"/>
      <sheetName val="I. Část 1a"/>
      <sheetName val="I. Část 2"/>
      <sheetName val="I. Část 3a"/>
      <sheetName val="I. Část 3b"/>
      <sheetName val="I. Část 4"/>
      <sheetName val="I. Část 5"/>
      <sheetName val="I. Část 5a"/>
      <sheetName val="I. Část 5b"/>
      <sheetName val="I. Část 6"/>
      <sheetName val="I. Část 6a"/>
      <sheetName val="I. Část 7"/>
      <sheetName val="I. Část 7a"/>
      <sheetName val="II. Část 1"/>
      <sheetName val="II. Část 2"/>
      <sheetName val="II. Část 3"/>
      <sheetName val="III. Část 1"/>
      <sheetName val="III. Část 2"/>
      <sheetName val="IV. Část 1"/>
      <sheetName val="IV. Část 1a"/>
      <sheetName val="IV. Část 1b"/>
      <sheetName val="IV. Část 1c"/>
      <sheetName val="IV. Část 2"/>
      <sheetName val="IV. Část 2a"/>
      <sheetName val="IV. Část 2b"/>
      <sheetName val="IV. Část 3"/>
      <sheetName val="IV. Část 3a"/>
      <sheetName val="IV. Část 3b"/>
      <sheetName val="IV. Část 3c"/>
      <sheetName val="IV. Část 3d"/>
      <sheetName val="V. Část 1"/>
      <sheetName val="V. Část 2"/>
      <sheetName val="V. Část 3"/>
      <sheetName val="V. Část 4"/>
      <sheetName val="Číselník 1"/>
      <sheetName val="Číselník 2"/>
    </sheetNames>
    <sheetDataSet>
      <sheetData sheetId="0">
        <row r="3">
          <cell r="A3" t="str">
            <v>Informace platné k datu</v>
          </cell>
          <cell r="C3" t="str">
            <v>(dd/mm/rrrr)</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bsah"/>
      <sheetName val="I. Část 1"/>
      <sheetName val="I. Část 1a"/>
      <sheetName val="I. Část 2"/>
      <sheetName val="I. Část 3"/>
      <sheetName val="I. Část 3a"/>
      <sheetName val="I. Část 3b"/>
      <sheetName val="I. Část 4"/>
      <sheetName val="I. Část 5"/>
      <sheetName val="I. Část 5a"/>
      <sheetName val="I. Část 5b"/>
      <sheetName val="I. Část 6"/>
      <sheetName val="I. Část 7"/>
      <sheetName val="II. Část 1"/>
      <sheetName val="II. Část 2"/>
      <sheetName val="II. Část 3"/>
      <sheetName val="III. Část 1"/>
      <sheetName val="III. Část 2_ NE, nebanky"/>
      <sheetName val="IV. Část 1"/>
      <sheetName val="IV. Část 1a"/>
      <sheetName val="IV. Část 1b"/>
      <sheetName val="IV. Část 1c"/>
      <sheetName val="IV. Část 2"/>
      <sheetName val="IV. Část 2a"/>
      <sheetName val="IV. Část 2b"/>
      <sheetName val="IV. Část 3"/>
      <sheetName val="IV. Část 3a"/>
      <sheetName val="IV. Část 3b"/>
      <sheetName val="IV. Část 3c"/>
      <sheetName val="IV. Část 3d"/>
      <sheetName val="V. Část 1"/>
      <sheetName val="V. Část 2"/>
      <sheetName val="V. Část 3"/>
      <sheetName val="V. Část 4"/>
      <sheetName val="Číselník 1"/>
      <sheetName val="Číselník 2"/>
      <sheetName val="Standard bank. aktivit č.31"/>
    </sheetNames>
    <sheetDataSet>
      <sheetData sheetId="0" refreshError="1">
        <row r="3">
          <cell r="A3" t="str">
            <v>Informace platné k datu</v>
          </cell>
        </row>
        <row r="26">
          <cell r="A26" t="str">
            <v>Informace platné k datu</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bsah"/>
      <sheetName val="I. Část 1"/>
      <sheetName val="I. Část 1a"/>
      <sheetName val="I. Část 2"/>
      <sheetName val="I. Část 3"/>
      <sheetName val="I. Část 3a"/>
      <sheetName val="I. Část 3b"/>
      <sheetName val="I. Část 4"/>
      <sheetName val="I. Část 5"/>
      <sheetName val="I. Část 5a"/>
      <sheetName val="I. Část 5b"/>
      <sheetName val="I. Část 6"/>
      <sheetName val="I. Část 7"/>
      <sheetName val="II. Část 1"/>
      <sheetName val="II. Část 2"/>
      <sheetName val="II. Část 3"/>
      <sheetName val="III. Část 1 _ ANO Banka"/>
      <sheetName val="III. Část 2_ NE, nebanky"/>
      <sheetName val="IV. Část 1"/>
      <sheetName val="IV. Část 1a"/>
      <sheetName val="IV. Část 1b"/>
      <sheetName val="IV. Část 1c"/>
      <sheetName val="IV. Část 2"/>
      <sheetName val="IV. Část 2a"/>
      <sheetName val="IV. Část 2b"/>
      <sheetName val="IV. Část 3"/>
      <sheetName val="IV. Část 3a"/>
      <sheetName val="IV. Část 3b"/>
      <sheetName val="IV. Část 3c"/>
      <sheetName val="IV. Část 3d"/>
      <sheetName val="V. Část 1"/>
      <sheetName val="V. Část 2"/>
      <sheetName val="V. Část 3"/>
      <sheetName val="V. Část 4"/>
      <sheetName val="Číselník 1"/>
      <sheetName val="Číselník 2"/>
      <sheetName val="Standard bank. aktivit č.31"/>
    </sheetNames>
    <sheetDataSet>
      <sheetData sheetId="0" refreshError="1">
        <row r="47">
          <cell r="A47" t="str">
            <v>Datum uveřejnění informace</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bsah"/>
      <sheetName val="I. Část 1"/>
      <sheetName val="I. Část 1a"/>
      <sheetName val="I. Část 2"/>
      <sheetName val="I. Část 3"/>
      <sheetName val="I. Část 3a"/>
      <sheetName val="I. Část 3b"/>
      <sheetName val="I. Část 4"/>
      <sheetName val="I. Část 5"/>
      <sheetName val="I. Část 5a"/>
      <sheetName val="I. Část 5b"/>
      <sheetName val="I. Část 6"/>
      <sheetName val="I. Část 7"/>
      <sheetName val="II. Část 1"/>
      <sheetName val="II. Část 2"/>
      <sheetName val="IV.Část 1"/>
      <sheetName val="IV.Část 2"/>
      <sheetName val="IV.Část 3"/>
      <sheetName val="IV.Část 4"/>
      <sheetName val="Číselník 1"/>
      <sheetName val="Číselník 2"/>
    </sheetNames>
    <sheetDataSet>
      <sheetData sheetId="0">
        <row r="3">
          <cell r="A3" t="str">
            <v>Informace platné k datu</v>
          </cell>
        </row>
      </sheetData>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bsah"/>
      <sheetName val="I. Část 1 "/>
      <sheetName val="I. Část 2"/>
      <sheetName val="I. Část 4"/>
      <sheetName val="II. Část 1"/>
      <sheetName val="II. Část 2"/>
      <sheetName val="II. Část 3"/>
      <sheetName val="Číselník 1"/>
      <sheetName val="Číselník 2"/>
    </sheetNames>
    <sheetDataSet>
      <sheetData sheetId="0">
        <row r="3">
          <cell r="A3" t="str">
            <v>Informace platné k datu</v>
          </cell>
        </row>
      </sheetData>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9.xml.rels><?xml version="1.0" encoding="UTF-8" standalone="yes"?>
<Relationships xmlns="http://schemas.openxmlformats.org/package/2006/relationships"><Relationship Id="rId1" Type="http://schemas.openxmlformats.org/officeDocument/2006/relationships/hyperlink" Target="http://eur-lex.europa.eu/LexUriServ/LexUriServ.do?uri=OJ:L:2013:355:0060:0088:CS:PDF"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E57"/>
  <sheetViews>
    <sheetView zoomScale="80" zoomScaleNormal="80" workbookViewId="0">
      <selection activeCell="C25" sqref="C25:C26"/>
    </sheetView>
  </sheetViews>
  <sheetFormatPr defaultRowHeight="15" x14ac:dyDescent="0.25"/>
  <cols>
    <col min="1" max="1" width="10.140625" style="1" customWidth="1"/>
    <col min="2" max="2" width="154.28515625" style="1" customWidth="1"/>
    <col min="3" max="3" width="11.85546875" style="1" customWidth="1"/>
    <col min="4" max="4" width="15.28515625" style="1" customWidth="1"/>
    <col min="5" max="16384" width="9.140625" style="1"/>
  </cols>
  <sheetData>
    <row r="1" spans="1:5" ht="15.75" thickBot="1" x14ac:dyDescent="0.3">
      <c r="A1" s="463" t="s">
        <v>3110</v>
      </c>
      <c r="B1" s="464"/>
      <c r="C1" s="464"/>
      <c r="D1" s="288"/>
      <c r="E1" s="6"/>
    </row>
    <row r="2" spans="1:5" ht="15" customHeight="1" x14ac:dyDescent="0.25">
      <c r="A2" s="177" t="s">
        <v>17</v>
      </c>
      <c r="B2" s="130"/>
      <c r="C2" s="329">
        <v>42319</v>
      </c>
      <c r="D2" s="471" t="s">
        <v>976</v>
      </c>
    </row>
    <row r="3" spans="1:5" x14ac:dyDescent="0.25">
      <c r="A3" s="181" t="s">
        <v>16</v>
      </c>
      <c r="B3" s="179"/>
      <c r="C3" s="329">
        <v>42277</v>
      </c>
      <c r="D3" s="472"/>
    </row>
    <row r="4" spans="1:5" ht="30" customHeight="1" thickBot="1" x14ac:dyDescent="0.3">
      <c r="A4" s="469"/>
      <c r="B4" s="470"/>
      <c r="C4" s="299" t="s">
        <v>14</v>
      </c>
      <c r="D4" s="473"/>
    </row>
    <row r="5" spans="1:5" ht="15.95" customHeight="1" x14ac:dyDescent="0.25">
      <c r="A5" s="5" t="s">
        <v>930</v>
      </c>
      <c r="B5" s="256" t="s">
        <v>13</v>
      </c>
      <c r="C5" s="142" t="s">
        <v>4</v>
      </c>
      <c r="D5" s="1" t="s">
        <v>3133</v>
      </c>
    </row>
    <row r="6" spans="1:5" ht="15.95" customHeight="1" x14ac:dyDescent="0.25">
      <c r="A6" s="5" t="s">
        <v>931</v>
      </c>
      <c r="B6" s="256" t="s">
        <v>12</v>
      </c>
      <c r="C6" s="142" t="s">
        <v>4</v>
      </c>
      <c r="D6" s="1" t="s">
        <v>3133</v>
      </c>
    </row>
    <row r="7" spans="1:5" ht="15.95" customHeight="1" x14ac:dyDescent="0.25">
      <c r="A7" s="5" t="s">
        <v>932</v>
      </c>
      <c r="B7" s="256" t="s">
        <v>11</v>
      </c>
      <c r="C7" s="142" t="s">
        <v>4</v>
      </c>
      <c r="D7" s="1" t="s">
        <v>3133</v>
      </c>
    </row>
    <row r="8" spans="1:5" s="2" customFormat="1" ht="15.95" customHeight="1" x14ac:dyDescent="0.25">
      <c r="A8" s="5" t="s">
        <v>933</v>
      </c>
      <c r="B8" s="906" t="s">
        <v>78</v>
      </c>
      <c r="C8" s="142" t="s">
        <v>4</v>
      </c>
      <c r="D8" s="314" t="s">
        <v>3133</v>
      </c>
    </row>
    <row r="9" spans="1:5" s="2" customFormat="1" x14ac:dyDescent="0.25">
      <c r="A9" s="5" t="s">
        <v>934</v>
      </c>
      <c r="B9" s="906" t="s">
        <v>10</v>
      </c>
      <c r="C9" s="142" t="s">
        <v>4</v>
      </c>
      <c r="D9" s="314" t="s">
        <v>3133</v>
      </c>
    </row>
    <row r="10" spans="1:5" s="2" customFormat="1" x14ac:dyDescent="0.25">
      <c r="A10" s="5" t="s">
        <v>935</v>
      </c>
      <c r="B10" s="906" t="s">
        <v>9</v>
      </c>
      <c r="C10" s="142" t="s">
        <v>4</v>
      </c>
      <c r="D10" s="314" t="s">
        <v>3133</v>
      </c>
    </row>
    <row r="11" spans="1:5" s="2" customFormat="1" ht="15.95" customHeight="1" x14ac:dyDescent="0.25">
      <c r="A11" s="5" t="s">
        <v>936</v>
      </c>
      <c r="B11" s="906" t="s">
        <v>8</v>
      </c>
      <c r="C11" s="142" t="s">
        <v>4</v>
      </c>
      <c r="D11" s="314" t="s">
        <v>3133</v>
      </c>
    </row>
    <row r="12" spans="1:5" s="2" customFormat="1" ht="15.95" customHeight="1" x14ac:dyDescent="0.25">
      <c r="A12" s="5" t="s">
        <v>937</v>
      </c>
      <c r="B12" s="906" t="s">
        <v>7</v>
      </c>
      <c r="C12" s="142" t="s">
        <v>4</v>
      </c>
      <c r="D12" s="314" t="s">
        <v>3133</v>
      </c>
    </row>
    <row r="13" spans="1:5" s="2" customFormat="1" ht="15.95" customHeight="1" x14ac:dyDescent="0.25">
      <c r="A13" s="5" t="s">
        <v>938</v>
      </c>
      <c r="B13" s="906" t="s">
        <v>6</v>
      </c>
      <c r="C13" s="142" t="s">
        <v>4</v>
      </c>
      <c r="D13" s="314" t="s">
        <v>3133</v>
      </c>
    </row>
    <row r="14" spans="1:5" s="2" customFormat="1" ht="15.95" customHeight="1" x14ac:dyDescent="0.25">
      <c r="A14" s="5" t="s">
        <v>939</v>
      </c>
      <c r="B14" s="906" t="s">
        <v>5</v>
      </c>
      <c r="C14" s="142" t="s">
        <v>4</v>
      </c>
      <c r="D14" s="314" t="s">
        <v>3133</v>
      </c>
    </row>
    <row r="15" spans="1:5" s="2" customFormat="1" x14ac:dyDescent="0.25">
      <c r="A15" s="5" t="s">
        <v>940</v>
      </c>
      <c r="B15" s="322" t="s">
        <v>951</v>
      </c>
      <c r="C15" s="142" t="s">
        <v>4</v>
      </c>
      <c r="D15" s="314" t="s">
        <v>3133</v>
      </c>
    </row>
    <row r="16" spans="1:5" s="2" customFormat="1" ht="15.75" thickBot="1" x14ac:dyDescent="0.3">
      <c r="A16" s="907" t="s">
        <v>941</v>
      </c>
      <c r="B16" s="322" t="s">
        <v>950</v>
      </c>
      <c r="C16" s="908" t="s">
        <v>4</v>
      </c>
      <c r="D16" s="314" t="s">
        <v>3133</v>
      </c>
    </row>
    <row r="17" spans="1:4" x14ac:dyDescent="0.25">
      <c r="A17" s="463" t="s">
        <v>3111</v>
      </c>
      <c r="B17" s="464"/>
      <c r="C17" s="465"/>
      <c r="D17" s="315"/>
    </row>
    <row r="18" spans="1:4" x14ac:dyDescent="0.25">
      <c r="A18" s="177" t="s">
        <v>17</v>
      </c>
      <c r="B18" s="130"/>
      <c r="C18" s="178" t="s">
        <v>15</v>
      </c>
      <c r="D18" s="316"/>
    </row>
    <row r="19" spans="1:4" x14ac:dyDescent="0.25">
      <c r="A19" s="181" t="s">
        <v>16</v>
      </c>
      <c r="B19" s="179"/>
      <c r="C19" s="180" t="s">
        <v>15</v>
      </c>
      <c r="D19" s="316"/>
    </row>
    <row r="20" spans="1:4" ht="30" customHeight="1" x14ac:dyDescent="0.25">
      <c r="A20" s="476"/>
      <c r="B20" s="477"/>
      <c r="C20" s="299" t="s">
        <v>14</v>
      </c>
      <c r="D20" s="317"/>
    </row>
    <row r="21" spans="1:4" x14ac:dyDescent="0.25">
      <c r="A21" s="300" t="s">
        <v>942</v>
      </c>
      <c r="B21" s="301" t="s">
        <v>3092</v>
      </c>
      <c r="C21" s="312" t="s">
        <v>919</v>
      </c>
      <c r="D21" s="314" t="s">
        <v>3133</v>
      </c>
    </row>
    <row r="22" spans="1:4" x14ac:dyDescent="0.25">
      <c r="A22" s="300" t="s">
        <v>943</v>
      </c>
      <c r="B22" s="301" t="s">
        <v>3093</v>
      </c>
      <c r="C22" s="312" t="s">
        <v>919</v>
      </c>
      <c r="D22" s="314" t="s">
        <v>3133</v>
      </c>
    </row>
    <row r="23" spans="1:4" ht="15.75" thickBot="1" x14ac:dyDescent="0.3">
      <c r="A23" s="300" t="s">
        <v>3089</v>
      </c>
      <c r="B23" s="301" t="s">
        <v>3091</v>
      </c>
      <c r="C23" s="312" t="s">
        <v>919</v>
      </c>
      <c r="D23" s="314" t="s">
        <v>3133</v>
      </c>
    </row>
    <row r="24" spans="1:4" x14ac:dyDescent="0.25">
      <c r="A24" s="463" t="s">
        <v>3134</v>
      </c>
      <c r="B24" s="464"/>
      <c r="C24" s="465"/>
      <c r="D24" s="315"/>
    </row>
    <row r="25" spans="1:4" x14ac:dyDescent="0.25">
      <c r="A25" s="177" t="s">
        <v>17</v>
      </c>
      <c r="B25" s="130"/>
      <c r="C25" s="329">
        <v>42319</v>
      </c>
      <c r="D25" s="316"/>
    </row>
    <row r="26" spans="1:4" x14ac:dyDescent="0.25">
      <c r="A26" s="181" t="s">
        <v>16</v>
      </c>
      <c r="B26" s="179"/>
      <c r="C26" s="329">
        <v>42277</v>
      </c>
      <c r="D26" s="316"/>
    </row>
    <row r="27" spans="1:4" ht="30" customHeight="1" x14ac:dyDescent="0.25">
      <c r="A27" s="469"/>
      <c r="B27" s="470"/>
      <c r="C27" s="299" t="s">
        <v>14</v>
      </c>
      <c r="D27" s="317"/>
    </row>
    <row r="28" spans="1:4" s="2" customFormat="1" x14ac:dyDescent="0.25">
      <c r="A28" s="5" t="s">
        <v>944</v>
      </c>
      <c r="B28" s="322" t="s">
        <v>840</v>
      </c>
      <c r="C28" s="142" t="s">
        <v>4</v>
      </c>
      <c r="D28" s="314" t="s">
        <v>3133</v>
      </c>
    </row>
    <row r="29" spans="1:4" ht="15.75" thickBot="1" x14ac:dyDescent="0.3">
      <c r="A29" s="5" t="s">
        <v>945</v>
      </c>
      <c r="B29" s="322" t="s">
        <v>839</v>
      </c>
      <c r="C29" s="142" t="s">
        <v>4</v>
      </c>
      <c r="D29" s="314" t="s">
        <v>514</v>
      </c>
    </row>
    <row r="30" spans="1:4" ht="15.75" hidden="1" thickBot="1" x14ac:dyDescent="0.3">
      <c r="A30" s="466" t="s">
        <v>3135</v>
      </c>
      <c r="B30" s="467"/>
      <c r="C30" s="468"/>
      <c r="D30" s="318"/>
    </row>
    <row r="31" spans="1:4" ht="15.75" hidden="1" thickBot="1" x14ac:dyDescent="0.3">
      <c r="A31" s="177" t="s">
        <v>17</v>
      </c>
      <c r="B31" s="130"/>
      <c r="C31" s="178" t="s">
        <v>15</v>
      </c>
      <c r="D31" s="316"/>
    </row>
    <row r="32" spans="1:4" ht="15.75" hidden="1" thickBot="1" x14ac:dyDescent="0.3">
      <c r="A32" s="181" t="s">
        <v>16</v>
      </c>
      <c r="B32" s="179"/>
      <c r="C32" s="180" t="s">
        <v>15</v>
      </c>
      <c r="D32" s="316"/>
    </row>
    <row r="33" spans="1:4" ht="30" hidden="1" customHeight="1" x14ac:dyDescent="0.3">
      <c r="A33" s="469"/>
      <c r="B33" s="470"/>
      <c r="C33" s="299" t="s">
        <v>14</v>
      </c>
      <c r="D33" s="317"/>
    </row>
    <row r="34" spans="1:4" ht="15.75" hidden="1" thickBot="1" x14ac:dyDescent="0.3">
      <c r="A34" s="113" t="s">
        <v>946</v>
      </c>
      <c r="B34" s="287" t="s">
        <v>875</v>
      </c>
      <c r="C34" s="132" t="s">
        <v>4</v>
      </c>
      <c r="D34" s="317" t="s">
        <v>514</v>
      </c>
    </row>
    <row r="35" spans="1:4" ht="15.75" hidden="1" thickBot="1" x14ac:dyDescent="0.3">
      <c r="A35" s="5" t="s">
        <v>3088</v>
      </c>
      <c r="B35" s="287" t="s">
        <v>874</v>
      </c>
      <c r="C35" s="132" t="s">
        <v>4</v>
      </c>
      <c r="D35" s="317" t="s">
        <v>514</v>
      </c>
    </row>
    <row r="36" spans="1:4" ht="15.75" hidden="1" thickBot="1" x14ac:dyDescent="0.3">
      <c r="A36" s="5" t="s">
        <v>3087</v>
      </c>
      <c r="B36" s="287" t="s">
        <v>873</v>
      </c>
      <c r="C36" s="132" t="s">
        <v>4</v>
      </c>
      <c r="D36" s="317" t="s">
        <v>514</v>
      </c>
    </row>
    <row r="37" spans="1:4" ht="15.75" hidden="1" thickBot="1" x14ac:dyDescent="0.3">
      <c r="A37" s="5" t="s">
        <v>3086</v>
      </c>
      <c r="B37" s="287" t="s">
        <v>869</v>
      </c>
      <c r="C37" s="132" t="s">
        <v>4</v>
      </c>
      <c r="D37" s="317" t="s">
        <v>514</v>
      </c>
    </row>
    <row r="38" spans="1:4" ht="15.75" hidden="1" thickBot="1" x14ac:dyDescent="0.3">
      <c r="A38" s="5" t="s">
        <v>947</v>
      </c>
      <c r="B38" s="287" t="s">
        <v>877</v>
      </c>
      <c r="C38" s="132" t="s">
        <v>4</v>
      </c>
      <c r="D38" s="317" t="s">
        <v>514</v>
      </c>
    </row>
    <row r="39" spans="1:4" ht="15.75" hidden="1" thickBot="1" x14ac:dyDescent="0.3">
      <c r="A39" s="5" t="s">
        <v>3085</v>
      </c>
      <c r="B39" s="287" t="s">
        <v>881</v>
      </c>
      <c r="C39" s="132" t="s">
        <v>4</v>
      </c>
      <c r="D39" s="317" t="s">
        <v>514</v>
      </c>
    </row>
    <row r="40" spans="1:4" ht="15.75" hidden="1" thickBot="1" x14ac:dyDescent="0.3">
      <c r="A40" s="5" t="s">
        <v>3084</v>
      </c>
      <c r="B40" s="287" t="s">
        <v>882</v>
      </c>
      <c r="C40" s="132" t="s">
        <v>4</v>
      </c>
      <c r="D40" s="317" t="s">
        <v>514</v>
      </c>
    </row>
    <row r="41" spans="1:4" ht="15.75" hidden="1" thickBot="1" x14ac:dyDescent="0.3">
      <c r="A41" s="5" t="s">
        <v>948</v>
      </c>
      <c r="B41" s="287" t="s">
        <v>872</v>
      </c>
      <c r="C41" s="132" t="s">
        <v>4</v>
      </c>
      <c r="D41" s="317" t="s">
        <v>514</v>
      </c>
    </row>
    <row r="42" spans="1:4" s="298" customFormat="1" ht="15" hidden="1" customHeight="1" x14ac:dyDescent="0.3">
      <c r="A42" s="5" t="s">
        <v>3083</v>
      </c>
      <c r="B42" s="287" t="s">
        <v>3112</v>
      </c>
      <c r="C42" s="132" t="s">
        <v>4</v>
      </c>
      <c r="D42" s="317" t="s">
        <v>514</v>
      </c>
    </row>
    <row r="43" spans="1:4" ht="15.75" hidden="1" thickBot="1" x14ac:dyDescent="0.3">
      <c r="A43" s="5" t="s">
        <v>3082</v>
      </c>
      <c r="B43" s="287" t="s">
        <v>3113</v>
      </c>
      <c r="C43" s="132" t="s">
        <v>4</v>
      </c>
      <c r="D43" s="317" t="s">
        <v>514</v>
      </c>
    </row>
    <row r="44" spans="1:4" ht="15.75" hidden="1" thickBot="1" x14ac:dyDescent="0.3">
      <c r="A44" s="5" t="s">
        <v>3081</v>
      </c>
      <c r="B44" s="287" t="s">
        <v>871</v>
      </c>
      <c r="C44" s="132" t="s">
        <v>4</v>
      </c>
      <c r="D44" s="317" t="s">
        <v>514</v>
      </c>
    </row>
    <row r="45" spans="1:4" ht="15.75" hidden="1" thickBot="1" x14ac:dyDescent="0.3">
      <c r="A45" s="5" t="s">
        <v>3080</v>
      </c>
      <c r="B45" s="287" t="s">
        <v>870</v>
      </c>
      <c r="C45" s="132" t="s">
        <v>4</v>
      </c>
      <c r="D45" s="317" t="s">
        <v>514</v>
      </c>
    </row>
    <row r="46" spans="1:4" x14ac:dyDescent="0.25">
      <c r="A46" s="463" t="s">
        <v>3136</v>
      </c>
      <c r="B46" s="464"/>
      <c r="C46" s="465"/>
      <c r="D46" s="315"/>
    </row>
    <row r="47" spans="1:4" x14ac:dyDescent="0.25">
      <c r="A47" s="177" t="s">
        <v>17</v>
      </c>
      <c r="B47" s="130"/>
      <c r="C47" s="178" t="s">
        <v>15</v>
      </c>
      <c r="D47" s="316"/>
    </row>
    <row r="48" spans="1:4" x14ac:dyDescent="0.25">
      <c r="A48" s="181" t="s">
        <v>16</v>
      </c>
      <c r="B48" s="179"/>
      <c r="C48" s="180" t="s">
        <v>15</v>
      </c>
      <c r="D48" s="316"/>
    </row>
    <row r="49" spans="1:4" ht="26.25" x14ac:dyDescent="0.25">
      <c r="A49" s="469"/>
      <c r="B49" s="470"/>
      <c r="C49" s="299" t="s">
        <v>14</v>
      </c>
      <c r="D49" s="317"/>
    </row>
    <row r="50" spans="1:4" x14ac:dyDescent="0.25">
      <c r="A50" s="113" t="s">
        <v>3079</v>
      </c>
      <c r="B50" s="287" t="s">
        <v>3114</v>
      </c>
      <c r="C50" s="142" t="s">
        <v>919</v>
      </c>
      <c r="D50" s="314" t="s">
        <v>3133</v>
      </c>
    </row>
    <row r="51" spans="1:4" x14ac:dyDescent="0.25">
      <c r="A51" s="113" t="s">
        <v>3078</v>
      </c>
      <c r="B51" s="287" t="s">
        <v>3115</v>
      </c>
      <c r="C51" s="142" t="s">
        <v>919</v>
      </c>
      <c r="D51" s="314" t="s">
        <v>3133</v>
      </c>
    </row>
    <row r="52" spans="1:4" x14ac:dyDescent="0.25">
      <c r="A52" s="113" t="s">
        <v>3077</v>
      </c>
      <c r="B52" s="287" t="s">
        <v>103</v>
      </c>
      <c r="C52" s="132" t="s">
        <v>919</v>
      </c>
      <c r="D52" s="314" t="s">
        <v>3133</v>
      </c>
    </row>
    <row r="53" spans="1:4" ht="15.75" thickBot="1" x14ac:dyDescent="0.3">
      <c r="A53" s="113" t="s">
        <v>3076</v>
      </c>
      <c r="B53" s="287" t="s">
        <v>920</v>
      </c>
      <c r="C53" s="132" t="s">
        <v>919</v>
      </c>
      <c r="D53" s="314" t="s">
        <v>3133</v>
      </c>
    </row>
    <row r="54" spans="1:4" x14ac:dyDescent="0.25">
      <c r="A54" s="481" t="s">
        <v>929</v>
      </c>
      <c r="B54" s="482"/>
      <c r="C54" s="483"/>
      <c r="D54" s="313"/>
    </row>
    <row r="55" spans="1:4" x14ac:dyDescent="0.25">
      <c r="A55" s="4" t="s">
        <v>3</v>
      </c>
      <c r="B55" s="474" t="s">
        <v>2</v>
      </c>
      <c r="C55" s="475"/>
      <c r="D55" s="314"/>
    </row>
    <row r="56" spans="1:4" ht="15.75" thickBot="1" x14ac:dyDescent="0.3">
      <c r="A56" s="3" t="s">
        <v>1</v>
      </c>
      <c r="B56" s="479" t="s">
        <v>0</v>
      </c>
      <c r="C56" s="480"/>
      <c r="D56" s="257"/>
    </row>
    <row r="57" spans="1:4" x14ac:dyDescent="0.25">
      <c r="A57" s="478" t="s">
        <v>3120</v>
      </c>
      <c r="B57" s="478"/>
      <c r="C57" s="478"/>
    </row>
  </sheetData>
  <mergeCells count="15">
    <mergeCell ref="A57:C57"/>
    <mergeCell ref="B56:C56"/>
    <mergeCell ref="A46:C46"/>
    <mergeCell ref="A49:B49"/>
    <mergeCell ref="A54:C54"/>
    <mergeCell ref="D2:D4"/>
    <mergeCell ref="B55:C55"/>
    <mergeCell ref="A33:B33"/>
    <mergeCell ref="A17:C17"/>
    <mergeCell ref="A20:B20"/>
    <mergeCell ref="A1:C1"/>
    <mergeCell ref="A24:C24"/>
    <mergeCell ref="A30:C30"/>
    <mergeCell ref="A4:B4"/>
    <mergeCell ref="A27:B27"/>
  </mergeCells>
  <hyperlinks>
    <hyperlink ref="B5" location="'I. Část 1'!A1" display="Údaje o povinné osobě "/>
    <hyperlink ref="B6" location="'I. Část 1a'!A1" display="Organizační struktura povinné osoby"/>
    <hyperlink ref="B7" location="'I. Část 2'!A1" display="Údaje o složení společníků nebo členů povinné osoby"/>
    <hyperlink ref="B8" location="'I. Část 3'!A1" display="Údaje o struktuře konsolidačního celku, jehož je povinná osoba součástí"/>
    <hyperlink ref="B9" location="'I. Část 3a'!A1" display="Grafické znázornění konsolidačního celku, jehož členem je povinná osoba, z hlediska vlastnického uspořádání "/>
    <hyperlink ref="B10" location="'I. Část 3b'!A1" display="Grafické znázornění konsolidačního celku, jehož členem je povinná osoba, z hlediska řízení"/>
    <hyperlink ref="B11" location="'I. Část 4'!A1" display="Údaje o činnosti povinné osoby"/>
    <hyperlink ref="B12" location="'I. Část 5'!A1" display="Údaje o finanční situaci povinné osoby"/>
    <hyperlink ref="B13" location="'I. Část 5a'!A1" display="Údaje o finanční situaci povinné osoby - deriváty "/>
    <hyperlink ref="B14" location="'I. Část 5b'!A1" display="Údaje o finanční situaci povinné osoby - informace povinné osoby, která je bankou nebo spořitelním a úvěrním družstvem o pohledávkách"/>
    <hyperlink ref="B55:C55" location="'Číselník 1'!A1" display="CZ-NACE (OKEČ) číselník"/>
    <hyperlink ref="B56:C56" location="'Číselník 2'!A1" display="Kódy zemí"/>
    <hyperlink ref="B21" location="'II. Část 1'!A1" display="Obsah údajů o majetkoprávních vztazích mezi členy konsolidačního celku a řídicím a kontrolním systému I"/>
    <hyperlink ref="B22" location="'II. Část 2'!A1" display="Obsah údajů o majetkoprávních vztazích mezi členy konsolidačního celku a řídicím a kontrolním systému II"/>
    <hyperlink ref="B23" location="'II. Část 3'!A1" display="Obsah údajů o majetkoprávních vztazích mezi členy konsolidačního celku a řídicím a kontrolním systému III"/>
    <hyperlink ref="B28" location="'III. Část 1'!A1" display="Investiční služby poskytnuté obchodníkem s cennými papíry jiným než podle § 8a odst. 4 a 7 zákona o podnikání na kapitálovém trhu"/>
    <hyperlink ref="B29" location="'III. Část 2'!A1" display="Investiční služby poskytnuté obchodníkem s cennými papíry podle § 8a odst. 4 a 7 zákona o podnikání na kapitálovém trhu"/>
    <hyperlink ref="B34" location="'IV. Část 1'!A1" display="Údaje o zahraniční bance z jiného než členského státu"/>
    <hyperlink ref="B35" location="'IV. Část 1a'!A1" display="Údaje o složení společníků nebo členů zahraniční banky z jiného než členského státu"/>
    <hyperlink ref="B36" location="'IV. Část 1b'!A1" display="Údaje o činnosti zahraniční banky z jiného než členského státu"/>
    <hyperlink ref="B37" location="'IV. Část 1c'!A1" display="Výroční zpráva zahraniční banky z jiného než členského státu"/>
    <hyperlink ref="B38" location="'IV. Část 2'!A1" display="Údaje o pobočce banky z jiného než členského státu I"/>
    <hyperlink ref="B39" location="'IV. Část 2a'!A1" display="Údaje o pobočce banky z jiného než členského státu II"/>
    <hyperlink ref="B40" location="'IV. Část 2b'!A1" display="Údaje o pobočce banky z jiného než členského státu III"/>
    <hyperlink ref="B41" location="'IV. Část 3'!A1" display="Údaje o plnění obezřetnostních pravidel pobočky banky z jiného než členského státu "/>
    <hyperlink ref="B42" location="'IV. Část 3a'!A1" display="Údaje podle článku 437 odst. 1 písm. a) Nařízení 575/2013 EU.s výjimkou úplného sesouhlasení položek, filtrů a odpočtů na rozvahu v rámci auditované účetní závěrky pobočky banky z jiného než členského státu"/>
    <hyperlink ref="B43" location="'IV. Část 3b'!A1" display="Údaje o plnění obezřetnostních pravidel pobočky banky z jiného než členského státu podle článku 438 písm. c) až f) Nařízení 575/2013 EU."/>
    <hyperlink ref="B44" location="'IV. Část 3c'!A1" display="Údaje o plnění obezřetnostních pravidel pobočky banky z jiného než členského státu - reálné a jmenovité hodnoty derivátů "/>
    <hyperlink ref="B45" location="'IV. Část 3d'!A1" display="Údaje o plnění obezřetnostních pravidel pobočky banky z jiného než členského státu - informace pobočky banky z jiného než členského státu o pohledávkách"/>
    <hyperlink ref="B50" location="'V. Část 1'!A1" display="Údaje o kapitálu a kapitálových požadavcích podle článku 437 odst. 1 písm. a) Nařízení 575/2013 EU"/>
    <hyperlink ref="B51" location="'V. Část 2'!A1" display="Údaje o kapitálu a kapitálových požadavcích podle článku 438 písm. c) až f) Nařízení 575/2013 EU"/>
    <hyperlink ref="B52" location="'V. Část 3'!A1" display="Kapitálové poměry"/>
    <hyperlink ref="B53" location="'V. Část 4'!A1" display="Poměrové ukazatele "/>
    <hyperlink ref="B15" location="'I. Část 6'!A1" display="Rozvaha povinné osoby podle výkazů předkládaných od 1.9.2014"/>
    <hyperlink ref="B16" location="'I. Část 7'!A1" display="Výkaz zisku a ztráty povinné osoby podle výkazů předkládaných od 1.9.2014"/>
  </hyperlinks>
  <printOptions horizontalCentered="1"/>
  <pageMargins left="0.70866141732283472" right="0.70866141732283472" top="0.78740157480314965" bottom="0.78740157480314965" header="0.31496062992125984" footer="0.31496062992125984"/>
  <pageSetup paperSize="9" scale="56" orientation="landscape" r:id="rId1"/>
  <headerFooter>
    <oddHeader>&amp;C&amp;Z&amp;F&amp;A</oddHead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J28"/>
  <sheetViews>
    <sheetView zoomScale="87" zoomScaleNormal="87" workbookViewId="0">
      <selection activeCell="E28" sqref="E28"/>
    </sheetView>
  </sheetViews>
  <sheetFormatPr defaultRowHeight="15" x14ac:dyDescent="0.25"/>
  <cols>
    <col min="1" max="1" width="70.7109375" customWidth="1"/>
    <col min="2" max="9" width="16.7109375" customWidth="1"/>
    <col min="10" max="10" width="15.7109375" customWidth="1"/>
  </cols>
  <sheetData>
    <row r="1" spans="1:10" x14ac:dyDescent="0.25">
      <c r="A1" s="154" t="s">
        <v>938</v>
      </c>
      <c r="B1" s="153"/>
      <c r="C1" s="153"/>
      <c r="D1" s="153"/>
      <c r="E1" s="153"/>
      <c r="F1" s="153"/>
      <c r="G1" s="153"/>
      <c r="H1" s="153"/>
      <c r="I1" s="153"/>
      <c r="J1" s="153"/>
    </row>
    <row r="2" spans="1:10" x14ac:dyDescent="0.25">
      <c r="A2" s="154" t="s">
        <v>6</v>
      </c>
      <c r="B2" s="153"/>
      <c r="C2" s="153"/>
      <c r="D2" s="153"/>
      <c r="E2" s="153"/>
      <c r="F2" s="153"/>
      <c r="G2" s="153"/>
      <c r="H2" s="153"/>
      <c r="I2" s="153"/>
      <c r="J2" s="153"/>
    </row>
    <row r="3" spans="1:10" ht="15.75" thickBot="1" x14ac:dyDescent="0.3">
      <c r="A3" s="659"/>
      <c r="B3" s="659"/>
      <c r="C3" s="659"/>
      <c r="D3" s="659"/>
      <c r="E3" s="659"/>
      <c r="J3" s="1"/>
    </row>
    <row r="4" spans="1:10" ht="15" customHeight="1" x14ac:dyDescent="0.25">
      <c r="A4" s="486" t="s">
        <v>6</v>
      </c>
      <c r="B4" s="487"/>
      <c r="C4" s="487"/>
      <c r="D4" s="487"/>
      <c r="E4" s="487"/>
      <c r="F4" s="487"/>
      <c r="G4" s="487"/>
      <c r="H4" s="487"/>
      <c r="I4" s="487"/>
      <c r="J4" s="490" t="s">
        <v>3116</v>
      </c>
    </row>
    <row r="5" spans="1:10" ht="30" customHeight="1" thickBot="1" x14ac:dyDescent="0.3">
      <c r="A5" s="488"/>
      <c r="B5" s="489"/>
      <c r="C5" s="489"/>
      <c r="D5" s="489"/>
      <c r="E5" s="489"/>
      <c r="F5" s="489"/>
      <c r="G5" s="489"/>
      <c r="H5" s="489"/>
      <c r="I5" s="489"/>
      <c r="J5" s="491"/>
    </row>
    <row r="6" spans="1:10" ht="15.75" thickBot="1" x14ac:dyDescent="0.3">
      <c r="A6" s="451" t="str">
        <f>[2]Obsah!A3</f>
        <v>Informace platné k datu</v>
      </c>
      <c r="B6" s="671">
        <v>42277</v>
      </c>
      <c r="C6" s="672"/>
      <c r="D6" s="285"/>
      <c r="E6" s="285"/>
      <c r="F6" s="285"/>
      <c r="G6" s="285"/>
      <c r="H6" s="285"/>
      <c r="I6" s="286"/>
      <c r="J6" s="14"/>
    </row>
    <row r="7" spans="1:10" x14ac:dyDescent="0.25">
      <c r="A7" s="654" t="s">
        <v>3100</v>
      </c>
      <c r="B7" s="660" t="s">
        <v>110</v>
      </c>
      <c r="C7" s="661"/>
      <c r="D7" s="662" t="s">
        <v>109</v>
      </c>
      <c r="E7" s="663"/>
      <c r="F7" s="664" t="s">
        <v>108</v>
      </c>
      <c r="G7" s="665"/>
      <c r="H7" s="666" t="s">
        <v>107</v>
      </c>
      <c r="I7" s="665"/>
      <c r="J7" s="667" t="s">
        <v>116</v>
      </c>
    </row>
    <row r="8" spans="1:10" ht="15.75" thickBot="1" x14ac:dyDescent="0.3">
      <c r="A8" s="655"/>
      <c r="B8" s="652" t="s">
        <v>3192</v>
      </c>
      <c r="C8" s="653"/>
      <c r="D8" s="652" t="s">
        <v>3191</v>
      </c>
      <c r="E8" s="653"/>
      <c r="F8" s="652" t="s">
        <v>3137</v>
      </c>
      <c r="G8" s="653"/>
      <c r="H8" s="652" t="s">
        <v>3138</v>
      </c>
      <c r="I8" s="653"/>
      <c r="J8" s="668"/>
    </row>
    <row r="9" spans="1:10" ht="45" customHeight="1" thickBot="1" x14ac:dyDescent="0.3">
      <c r="A9" s="656"/>
      <c r="B9" s="50" t="s">
        <v>115</v>
      </c>
      <c r="C9" s="49" t="s">
        <v>114</v>
      </c>
      <c r="D9" s="50" t="s">
        <v>115</v>
      </c>
      <c r="E9" s="49" t="s">
        <v>114</v>
      </c>
      <c r="F9" s="50" t="s">
        <v>115</v>
      </c>
      <c r="G9" s="49" t="s">
        <v>114</v>
      </c>
      <c r="H9" s="50" t="s">
        <v>115</v>
      </c>
      <c r="I9" s="49" t="s">
        <v>114</v>
      </c>
      <c r="J9" s="669"/>
    </row>
    <row r="10" spans="1:10" s="48" customFormat="1" ht="15" customHeight="1" x14ac:dyDescent="0.25">
      <c r="A10" s="159" t="s">
        <v>967</v>
      </c>
      <c r="B10" s="381"/>
      <c r="C10" s="382"/>
      <c r="D10" s="381"/>
      <c r="E10" s="382"/>
      <c r="F10" s="381"/>
      <c r="G10" s="382"/>
      <c r="H10" s="381"/>
      <c r="I10" s="382"/>
      <c r="J10" s="669"/>
    </row>
    <row r="11" spans="1:10" x14ac:dyDescent="0.25">
      <c r="A11" s="47" t="s">
        <v>968</v>
      </c>
      <c r="B11" s="383">
        <v>636557606</v>
      </c>
      <c r="C11" s="384">
        <v>25821708.410815001</v>
      </c>
      <c r="D11" s="383">
        <v>627437177.43533897</v>
      </c>
      <c r="E11" s="384">
        <v>22514677.217799999</v>
      </c>
      <c r="F11" s="383">
        <v>609652464</v>
      </c>
      <c r="G11" s="384">
        <v>30958842</v>
      </c>
      <c r="H11" s="385">
        <v>592821338</v>
      </c>
      <c r="I11" s="386">
        <v>28453056</v>
      </c>
      <c r="J11" s="669"/>
    </row>
    <row r="12" spans="1:10" x14ac:dyDescent="0.25">
      <c r="A12" s="47" t="s">
        <v>969</v>
      </c>
      <c r="B12" s="383">
        <v>1234266108</v>
      </c>
      <c r="C12" s="384">
        <v>20420603.058630001</v>
      </c>
      <c r="D12" s="383">
        <v>1193187860.731077</v>
      </c>
      <c r="E12" s="384">
        <v>18913119.692894001</v>
      </c>
      <c r="F12" s="383">
        <v>1183580921</v>
      </c>
      <c r="G12" s="384">
        <v>26379353</v>
      </c>
      <c r="H12" s="385">
        <v>1161422723</v>
      </c>
      <c r="I12" s="386">
        <v>23658987</v>
      </c>
      <c r="J12" s="669"/>
    </row>
    <row r="13" spans="1:10" x14ac:dyDescent="0.25">
      <c r="A13" s="159" t="s">
        <v>970</v>
      </c>
      <c r="B13" s="383"/>
      <c r="C13" s="384"/>
      <c r="D13" s="383"/>
      <c r="E13" s="384"/>
      <c r="F13" s="46"/>
      <c r="G13" s="45"/>
      <c r="H13" s="385"/>
      <c r="I13" s="386"/>
      <c r="J13" s="669"/>
    </row>
    <row r="14" spans="1:10" ht="15" customHeight="1" x14ac:dyDescent="0.25">
      <c r="A14" s="47" t="s">
        <v>113</v>
      </c>
      <c r="B14" s="383">
        <v>636557606</v>
      </c>
      <c r="C14" s="384">
        <v>25821708.410815001</v>
      </c>
      <c r="D14" s="383">
        <v>627437177.43533897</v>
      </c>
      <c r="E14" s="384">
        <v>22514677.217799</v>
      </c>
      <c r="F14" s="383">
        <v>609652464</v>
      </c>
      <c r="G14" s="384">
        <v>30958842</v>
      </c>
      <c r="H14" s="385">
        <v>592821338</v>
      </c>
      <c r="I14" s="386">
        <v>28453056</v>
      </c>
      <c r="J14" s="669"/>
    </row>
    <row r="15" spans="1:10" ht="15.75" thickBot="1" x14ac:dyDescent="0.3">
      <c r="A15" s="44" t="s">
        <v>112</v>
      </c>
      <c r="B15" s="387">
        <v>1234266108</v>
      </c>
      <c r="C15" s="388">
        <v>20420603.058630001</v>
      </c>
      <c r="D15" s="387">
        <v>1193187860.731077</v>
      </c>
      <c r="E15" s="388">
        <v>18913119.692894001</v>
      </c>
      <c r="F15" s="387">
        <v>1183580921</v>
      </c>
      <c r="G15" s="388">
        <v>26379353</v>
      </c>
      <c r="H15" s="385">
        <v>1161422723</v>
      </c>
      <c r="I15" s="386">
        <v>23658987</v>
      </c>
      <c r="J15" s="670"/>
    </row>
    <row r="16" spans="1:10" ht="15" customHeight="1" x14ac:dyDescent="0.25">
      <c r="A16" s="654" t="s">
        <v>3099</v>
      </c>
      <c r="B16" s="657" t="s">
        <v>110</v>
      </c>
      <c r="C16" s="658"/>
      <c r="D16" s="657" t="s">
        <v>110</v>
      </c>
      <c r="E16" s="658"/>
      <c r="F16" s="657" t="s">
        <v>110</v>
      </c>
      <c r="G16" s="658"/>
      <c r="H16" s="657" t="s">
        <v>110</v>
      </c>
      <c r="I16" s="658"/>
      <c r="J16" s="649" t="s">
        <v>116</v>
      </c>
    </row>
    <row r="17" spans="1:10" ht="15.75" thickBot="1" x14ac:dyDescent="0.3">
      <c r="A17" s="655"/>
      <c r="B17" s="652" t="s">
        <v>3192</v>
      </c>
      <c r="C17" s="653"/>
      <c r="D17" s="652" t="s">
        <v>3191</v>
      </c>
      <c r="E17" s="653"/>
      <c r="F17" s="652" t="s">
        <v>3137</v>
      </c>
      <c r="G17" s="653"/>
      <c r="H17" s="652" t="s">
        <v>3138</v>
      </c>
      <c r="I17" s="653"/>
      <c r="J17" s="650"/>
    </row>
    <row r="18" spans="1:10" ht="45" customHeight="1" thickBot="1" x14ac:dyDescent="0.3">
      <c r="A18" s="656"/>
      <c r="B18" s="50" t="s">
        <v>115</v>
      </c>
      <c r="C18" s="49" t="s">
        <v>114</v>
      </c>
      <c r="D18" s="50" t="s">
        <v>115</v>
      </c>
      <c r="E18" s="49" t="s">
        <v>114</v>
      </c>
      <c r="F18" s="50" t="s">
        <v>115</v>
      </c>
      <c r="G18" s="49" t="s">
        <v>114</v>
      </c>
      <c r="H18" s="50" t="s">
        <v>115</v>
      </c>
      <c r="I18" s="49" t="s">
        <v>114</v>
      </c>
      <c r="J18" s="650"/>
    </row>
    <row r="19" spans="1:10" x14ac:dyDescent="0.25">
      <c r="A19" s="159" t="s">
        <v>967</v>
      </c>
      <c r="B19" s="381"/>
      <c r="C19" s="382"/>
      <c r="D19" s="381"/>
      <c r="E19" s="382"/>
      <c r="F19" s="381"/>
      <c r="G19" s="382"/>
      <c r="H19" s="381"/>
      <c r="I19" s="382"/>
      <c r="J19" s="650"/>
    </row>
    <row r="20" spans="1:10" x14ac:dyDescent="0.25">
      <c r="A20" s="47" t="s">
        <v>968</v>
      </c>
      <c r="B20" s="383">
        <v>633201277.17900991</v>
      </c>
      <c r="C20" s="384">
        <v>11618445.263187001</v>
      </c>
      <c r="D20" s="383">
        <v>629942898.90153003</v>
      </c>
      <c r="E20" s="384">
        <v>11294253.534489</v>
      </c>
      <c r="F20" s="383">
        <v>612611402.75</v>
      </c>
      <c r="G20" s="384">
        <v>14425660</v>
      </c>
      <c r="H20" s="385">
        <v>595724479</v>
      </c>
      <c r="I20" s="386">
        <v>13592412</v>
      </c>
      <c r="J20" s="650"/>
    </row>
    <row r="21" spans="1:10" x14ac:dyDescent="0.25">
      <c r="A21" s="47" t="s">
        <v>969</v>
      </c>
      <c r="B21" s="383">
        <v>1130164273.7274899</v>
      </c>
      <c r="C21" s="384">
        <v>21088315.629166</v>
      </c>
      <c r="D21" s="383">
        <v>1192592315.3799236</v>
      </c>
      <c r="E21" s="384">
        <v>18686832.123215999</v>
      </c>
      <c r="F21" s="383">
        <v>1182654025</v>
      </c>
      <c r="G21" s="384">
        <v>26039921</v>
      </c>
      <c r="H21" s="385">
        <v>1160434317</v>
      </c>
      <c r="I21" s="386">
        <v>23424901</v>
      </c>
      <c r="J21" s="650"/>
    </row>
    <row r="22" spans="1:10" x14ac:dyDescent="0.25">
      <c r="A22" s="159" t="s">
        <v>970</v>
      </c>
      <c r="B22" s="383"/>
      <c r="C22" s="384"/>
      <c r="D22" s="383"/>
      <c r="E22" s="384"/>
      <c r="F22" s="46"/>
      <c r="G22" s="45"/>
      <c r="H22" s="385"/>
      <c r="I22" s="386"/>
      <c r="J22" s="650"/>
    </row>
    <row r="23" spans="1:10" x14ac:dyDescent="0.25">
      <c r="A23" s="47" t="s">
        <v>113</v>
      </c>
      <c r="B23" s="383">
        <v>633201277.17900991</v>
      </c>
      <c r="C23" s="384">
        <v>11618445.263187001</v>
      </c>
      <c r="D23" s="383">
        <v>629942898.90153003</v>
      </c>
      <c r="E23" s="384">
        <v>11294253.534489</v>
      </c>
      <c r="F23" s="383">
        <v>612611402.75</v>
      </c>
      <c r="G23" s="384">
        <v>14425660</v>
      </c>
      <c r="H23" s="385">
        <v>595724479</v>
      </c>
      <c r="I23" s="386">
        <v>13592412</v>
      </c>
      <c r="J23" s="650"/>
    </row>
    <row r="24" spans="1:10" ht="15.75" thickBot="1" x14ac:dyDescent="0.3">
      <c r="A24" s="44" t="s">
        <v>112</v>
      </c>
      <c r="B24" s="387">
        <v>1130164273.7274899</v>
      </c>
      <c r="C24" s="388">
        <v>21088315.629166</v>
      </c>
      <c r="D24" s="387">
        <v>1192592315.3799236</v>
      </c>
      <c r="E24" s="388">
        <v>18686832.123215999</v>
      </c>
      <c r="F24" s="387">
        <v>1182654025</v>
      </c>
      <c r="G24" s="388">
        <v>26039921</v>
      </c>
      <c r="H24" s="389">
        <v>1160434317</v>
      </c>
      <c r="I24" s="390">
        <v>23424901</v>
      </c>
      <c r="J24" s="651"/>
    </row>
    <row r="26" spans="1:10" x14ac:dyDescent="0.25">
      <c r="B26" s="1"/>
    </row>
    <row r="27" spans="1:10" x14ac:dyDescent="0.25">
      <c r="B27" s="435"/>
    </row>
    <row r="28" spans="1:10" x14ac:dyDescent="0.25">
      <c r="B28" s="1"/>
    </row>
  </sheetData>
  <mergeCells count="24">
    <mergeCell ref="A3:E3"/>
    <mergeCell ref="A4:I5"/>
    <mergeCell ref="J4:J5"/>
    <mergeCell ref="A7:A9"/>
    <mergeCell ref="B7:C7"/>
    <mergeCell ref="D7:E7"/>
    <mergeCell ref="F7:G7"/>
    <mergeCell ref="H7:I7"/>
    <mergeCell ref="B8:C8"/>
    <mergeCell ref="D8:E8"/>
    <mergeCell ref="F8:G8"/>
    <mergeCell ref="H8:I8"/>
    <mergeCell ref="J7:J15"/>
    <mergeCell ref="B6:C6"/>
    <mergeCell ref="A16:A18"/>
    <mergeCell ref="B16:C16"/>
    <mergeCell ref="D16:E16"/>
    <mergeCell ref="F16:G16"/>
    <mergeCell ref="H16:I16"/>
    <mergeCell ref="J16:J24"/>
    <mergeCell ref="B17:C17"/>
    <mergeCell ref="D17:E17"/>
    <mergeCell ref="F17:G17"/>
    <mergeCell ref="H17:I17"/>
  </mergeCells>
  <printOptions horizontalCentered="1"/>
  <pageMargins left="0.70866141732283472" right="0.70866141732283472" top="0.78740157480314965" bottom="0.78740157480314965" header="0.31496062992125984" footer="0.31496062992125984"/>
  <pageSetup paperSize="9" scale="59" orientation="landscape" r:id="rId1"/>
  <headerFooter>
    <oddHeader>&amp;C&amp;Z&amp;F&amp;A</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E35"/>
  <sheetViews>
    <sheetView zoomScale="80" zoomScaleNormal="80" workbookViewId="0">
      <selection activeCell="G47" sqref="G47"/>
    </sheetView>
  </sheetViews>
  <sheetFormatPr defaultRowHeight="12.75" x14ac:dyDescent="0.2"/>
  <cols>
    <col min="1" max="1" width="64.42578125" style="43" customWidth="1"/>
    <col min="2" max="7" width="15.7109375" style="43" customWidth="1"/>
    <col min="8" max="8" width="14.85546875" style="43" customWidth="1"/>
    <col min="9" max="29" width="16.7109375" style="43" customWidth="1"/>
    <col min="30" max="30" width="14.7109375" style="43" customWidth="1"/>
    <col min="31" max="16384" width="9.140625" style="43"/>
  </cols>
  <sheetData>
    <row r="1" spans="1:31" x14ac:dyDescent="0.2">
      <c r="A1" s="154" t="s">
        <v>939</v>
      </c>
      <c r="B1" s="154"/>
      <c r="C1" s="153"/>
      <c r="D1" s="153"/>
      <c r="E1" s="153"/>
      <c r="F1" s="153"/>
      <c r="G1" s="153"/>
      <c r="H1" s="153"/>
      <c r="I1" s="153"/>
      <c r="J1" s="153"/>
      <c r="K1" s="153"/>
      <c r="L1" s="153"/>
      <c r="M1" s="153"/>
      <c r="N1" s="153"/>
      <c r="O1" s="153"/>
      <c r="P1" s="153"/>
      <c r="Q1" s="153"/>
      <c r="R1" s="153"/>
      <c r="S1" s="153"/>
      <c r="T1" s="153"/>
      <c r="U1" s="153"/>
      <c r="V1" s="153"/>
      <c r="W1" s="153"/>
      <c r="X1" s="153"/>
      <c r="Y1" s="153"/>
      <c r="Z1" s="153"/>
      <c r="AA1" s="61"/>
      <c r="AB1" s="61"/>
      <c r="AC1" s="61"/>
      <c r="AD1" s="61"/>
    </row>
    <row r="2" spans="1:31" x14ac:dyDescent="0.2">
      <c r="A2" s="154" t="s">
        <v>5</v>
      </c>
      <c r="B2" s="154"/>
      <c r="C2" s="153"/>
      <c r="D2" s="153"/>
      <c r="E2" s="153"/>
      <c r="F2" s="153"/>
      <c r="G2" s="153"/>
      <c r="H2" s="153"/>
      <c r="I2" s="153"/>
      <c r="J2" s="153"/>
      <c r="K2" s="153"/>
      <c r="L2" s="153"/>
      <c r="M2" s="153"/>
      <c r="N2" s="153"/>
      <c r="O2" s="153"/>
      <c r="P2" s="153"/>
      <c r="Q2" s="153"/>
      <c r="R2" s="153"/>
      <c r="S2" s="153"/>
      <c r="T2" s="153"/>
      <c r="U2" s="153"/>
      <c r="V2" s="153"/>
      <c r="W2" s="153"/>
      <c r="X2" s="153"/>
      <c r="Y2" s="153"/>
      <c r="Z2" s="153"/>
      <c r="AA2" s="61"/>
      <c r="AB2" s="61"/>
      <c r="AC2" s="61"/>
      <c r="AD2" s="61"/>
    </row>
    <row r="3" spans="1:31" ht="15.75" customHeight="1" thickBot="1" x14ac:dyDescent="0.25">
      <c r="A3" s="697"/>
      <c r="B3" s="697"/>
      <c r="C3" s="697"/>
      <c r="D3" s="697"/>
      <c r="E3" s="697"/>
      <c r="F3" s="697"/>
      <c r="G3" s="697"/>
      <c r="H3" s="697"/>
      <c r="I3" s="697"/>
      <c r="J3" s="697"/>
      <c r="K3" s="697"/>
      <c r="L3" s="697"/>
      <c r="M3" s="697"/>
      <c r="N3" s="697"/>
      <c r="O3" s="697"/>
      <c r="P3" s="697"/>
      <c r="Q3" s="697"/>
      <c r="R3" s="697"/>
      <c r="S3" s="697"/>
      <c r="T3" s="697"/>
      <c r="U3" s="697"/>
      <c r="V3" s="697"/>
      <c r="W3" s="697"/>
      <c r="X3" s="697"/>
      <c r="Y3" s="697"/>
      <c r="Z3" s="697"/>
    </row>
    <row r="4" spans="1:31" ht="20.100000000000001" customHeight="1" x14ac:dyDescent="0.2">
      <c r="A4" s="486" t="s">
        <v>5</v>
      </c>
      <c r="B4" s="487"/>
      <c r="C4" s="487"/>
      <c r="D4" s="487"/>
      <c r="E4" s="487"/>
      <c r="F4" s="487"/>
      <c r="G4" s="448"/>
      <c r="H4" s="71"/>
      <c r="I4" s="70"/>
      <c r="J4" s="70"/>
      <c r="K4" s="70"/>
      <c r="L4" s="70"/>
      <c r="M4" s="70"/>
      <c r="N4" s="70"/>
      <c r="O4" s="70"/>
      <c r="P4" s="70"/>
      <c r="Q4" s="70"/>
      <c r="R4" s="70"/>
      <c r="S4" s="70"/>
      <c r="T4" s="70"/>
      <c r="U4" s="70"/>
      <c r="V4" s="70"/>
      <c r="W4" s="70"/>
      <c r="X4" s="70"/>
      <c r="Y4" s="70"/>
      <c r="Z4" s="490" t="s">
        <v>3116</v>
      </c>
      <c r="AA4" s="67"/>
      <c r="AB4" s="67"/>
      <c r="AC4" s="67"/>
      <c r="AD4" s="61"/>
      <c r="AE4" s="61"/>
    </row>
    <row r="5" spans="1:31" ht="20.25" customHeight="1" thickBot="1" x14ac:dyDescent="0.25">
      <c r="A5" s="488"/>
      <c r="B5" s="489"/>
      <c r="C5" s="489"/>
      <c r="D5" s="489"/>
      <c r="E5" s="489"/>
      <c r="F5" s="489"/>
      <c r="G5" s="449"/>
      <c r="H5" s="69"/>
      <c r="I5" s="68"/>
      <c r="J5" s="68"/>
      <c r="K5" s="68"/>
      <c r="L5" s="68"/>
      <c r="M5" s="68"/>
      <c r="N5" s="68"/>
      <c r="O5" s="68"/>
      <c r="P5" s="68"/>
      <c r="Q5" s="68"/>
      <c r="R5" s="68"/>
      <c r="S5" s="68"/>
      <c r="T5" s="68"/>
      <c r="U5" s="68"/>
      <c r="V5" s="68"/>
      <c r="W5" s="68"/>
      <c r="X5" s="68"/>
      <c r="Y5" s="68"/>
      <c r="Z5" s="491"/>
      <c r="AA5" s="67"/>
      <c r="AB5" s="67"/>
      <c r="AC5" s="67"/>
      <c r="AD5" s="61"/>
      <c r="AE5" s="61"/>
    </row>
    <row r="6" spans="1:31" ht="26.25" customHeight="1" thickBot="1" x14ac:dyDescent="0.25">
      <c r="A6" s="699" t="str">
        <f>[2]Obsah!A3</f>
        <v>Informace platné k datu</v>
      </c>
      <c r="B6" s="700"/>
      <c r="C6" s="700"/>
      <c r="D6" s="452"/>
      <c r="E6" s="452"/>
      <c r="F6" s="636">
        <v>42277</v>
      </c>
      <c r="G6" s="701"/>
      <c r="H6" s="66"/>
      <c r="I6" s="65"/>
      <c r="J6" s="64"/>
      <c r="K6" s="64"/>
      <c r="L6" s="64"/>
      <c r="M6" s="64"/>
      <c r="N6" s="64"/>
      <c r="O6" s="64"/>
      <c r="P6" s="64"/>
      <c r="Q6" s="64"/>
      <c r="R6" s="64"/>
      <c r="S6" s="64"/>
      <c r="T6" s="64"/>
      <c r="U6" s="64"/>
      <c r="V6" s="64"/>
      <c r="W6" s="64"/>
      <c r="X6" s="64"/>
      <c r="Y6" s="64"/>
      <c r="Z6" s="63"/>
      <c r="AA6" s="62"/>
      <c r="AB6" s="62"/>
      <c r="AC6" s="62"/>
      <c r="AD6" s="61"/>
      <c r="AE6" s="61"/>
    </row>
    <row r="7" spans="1:31" ht="12.75" customHeight="1" x14ac:dyDescent="0.2">
      <c r="A7" s="654" t="s">
        <v>972</v>
      </c>
      <c r="B7" s="657" t="s">
        <v>110</v>
      </c>
      <c r="C7" s="678"/>
      <c r="D7" s="678"/>
      <c r="E7" s="678"/>
      <c r="F7" s="678"/>
      <c r="G7" s="658"/>
      <c r="H7" s="657" t="s">
        <v>109</v>
      </c>
      <c r="I7" s="678"/>
      <c r="J7" s="678"/>
      <c r="K7" s="678"/>
      <c r="L7" s="678"/>
      <c r="M7" s="658"/>
      <c r="N7" s="657" t="s">
        <v>108</v>
      </c>
      <c r="O7" s="678"/>
      <c r="P7" s="678"/>
      <c r="Q7" s="678"/>
      <c r="R7" s="678"/>
      <c r="S7" s="678"/>
      <c r="T7" s="689" t="s">
        <v>107</v>
      </c>
      <c r="U7" s="690"/>
      <c r="V7" s="690"/>
      <c r="W7" s="690"/>
      <c r="X7" s="690"/>
      <c r="Y7" s="691"/>
      <c r="Z7" s="694" t="s">
        <v>139</v>
      </c>
      <c r="AA7" s="61"/>
      <c r="AB7" s="61"/>
      <c r="AC7" s="61"/>
      <c r="AD7" s="61"/>
      <c r="AE7" s="61"/>
    </row>
    <row r="8" spans="1:31" s="82" customFormat="1" ht="15.75" customHeight="1" thickBot="1" x14ac:dyDescent="0.25">
      <c r="A8" s="655"/>
      <c r="B8" s="675" t="s">
        <v>3192</v>
      </c>
      <c r="C8" s="676"/>
      <c r="D8" s="676"/>
      <c r="E8" s="676"/>
      <c r="F8" s="676"/>
      <c r="G8" s="677"/>
      <c r="H8" s="675" t="s">
        <v>3191</v>
      </c>
      <c r="I8" s="676"/>
      <c r="J8" s="676"/>
      <c r="K8" s="676"/>
      <c r="L8" s="676"/>
      <c r="M8" s="677"/>
      <c r="N8" s="675" t="s">
        <v>3137</v>
      </c>
      <c r="O8" s="676"/>
      <c r="P8" s="676"/>
      <c r="Q8" s="676"/>
      <c r="R8" s="676"/>
      <c r="S8" s="677"/>
      <c r="T8" s="675" t="s">
        <v>3138</v>
      </c>
      <c r="U8" s="676"/>
      <c r="V8" s="676"/>
      <c r="W8" s="676"/>
      <c r="X8" s="676"/>
      <c r="Y8" s="677"/>
      <c r="Z8" s="695"/>
      <c r="AA8" s="61"/>
      <c r="AB8" s="61"/>
      <c r="AC8" s="61"/>
      <c r="AD8" s="61"/>
      <c r="AE8" s="61"/>
    </row>
    <row r="9" spans="1:31" ht="30" customHeight="1" x14ac:dyDescent="0.2">
      <c r="A9" s="655"/>
      <c r="B9" s="692" t="s">
        <v>120</v>
      </c>
      <c r="C9" s="681" t="s">
        <v>119</v>
      </c>
      <c r="D9" s="683" t="s">
        <v>118</v>
      </c>
      <c r="E9" s="685" t="s">
        <v>117</v>
      </c>
      <c r="F9" s="687" t="s">
        <v>971</v>
      </c>
      <c r="G9" s="673" t="s">
        <v>979</v>
      </c>
      <c r="H9" s="692" t="s">
        <v>120</v>
      </c>
      <c r="I9" s="681" t="s">
        <v>119</v>
      </c>
      <c r="J9" s="683" t="s">
        <v>118</v>
      </c>
      <c r="K9" s="685" t="s">
        <v>117</v>
      </c>
      <c r="L9" s="687" t="s">
        <v>971</v>
      </c>
      <c r="M9" s="673" t="s">
        <v>979</v>
      </c>
      <c r="N9" s="692" t="s">
        <v>120</v>
      </c>
      <c r="O9" s="681" t="s">
        <v>119</v>
      </c>
      <c r="P9" s="683" t="s">
        <v>118</v>
      </c>
      <c r="Q9" s="685" t="s">
        <v>117</v>
      </c>
      <c r="R9" s="687" t="s">
        <v>971</v>
      </c>
      <c r="S9" s="673" t="s">
        <v>979</v>
      </c>
      <c r="T9" s="692" t="s">
        <v>120</v>
      </c>
      <c r="U9" s="681" t="s">
        <v>119</v>
      </c>
      <c r="V9" s="683" t="s">
        <v>118</v>
      </c>
      <c r="W9" s="685" t="s">
        <v>117</v>
      </c>
      <c r="X9" s="687" t="s">
        <v>971</v>
      </c>
      <c r="Y9" s="673" t="s">
        <v>979</v>
      </c>
      <c r="Z9" s="695"/>
      <c r="AA9" s="61"/>
      <c r="AB9" s="61"/>
      <c r="AC9" s="61"/>
      <c r="AD9" s="61"/>
      <c r="AE9" s="61"/>
    </row>
    <row r="10" spans="1:31" ht="35.25" customHeight="1" thickBot="1" x14ac:dyDescent="0.25">
      <c r="A10" s="656"/>
      <c r="B10" s="693"/>
      <c r="C10" s="682"/>
      <c r="D10" s="684"/>
      <c r="E10" s="686"/>
      <c r="F10" s="688"/>
      <c r="G10" s="674"/>
      <c r="H10" s="693"/>
      <c r="I10" s="682"/>
      <c r="J10" s="684"/>
      <c r="K10" s="686"/>
      <c r="L10" s="688"/>
      <c r="M10" s="674"/>
      <c r="N10" s="693"/>
      <c r="O10" s="682"/>
      <c r="P10" s="684"/>
      <c r="Q10" s="686"/>
      <c r="R10" s="688"/>
      <c r="S10" s="674"/>
      <c r="T10" s="693"/>
      <c r="U10" s="682"/>
      <c r="V10" s="684"/>
      <c r="W10" s="686"/>
      <c r="X10" s="688"/>
      <c r="Y10" s="674"/>
      <c r="Z10" s="695"/>
    </row>
    <row r="11" spans="1:31" ht="13.5" thickTop="1" x14ac:dyDescent="0.2">
      <c r="A11" s="60" t="s">
        <v>138</v>
      </c>
      <c r="B11" s="391">
        <v>515277271.82243103</v>
      </c>
      <c r="C11" s="392">
        <v>502571212.700423</v>
      </c>
      <c r="D11" s="393">
        <v>12556059.122008</v>
      </c>
      <c r="E11" s="413">
        <v>150000</v>
      </c>
      <c r="F11" s="58"/>
      <c r="G11" s="59"/>
      <c r="H11" s="391">
        <v>504495669.735744</v>
      </c>
      <c r="I11" s="392">
        <v>490679796.21759599</v>
      </c>
      <c r="J11" s="393">
        <v>13665873.518147999</v>
      </c>
      <c r="K11" s="413">
        <v>150000</v>
      </c>
      <c r="L11" s="58"/>
      <c r="M11" s="59"/>
      <c r="N11" s="391">
        <v>492533438.66093099</v>
      </c>
      <c r="O11" s="392">
        <v>478182540.66346997</v>
      </c>
      <c r="P11" s="393">
        <v>14350897.997461</v>
      </c>
      <c r="Q11" s="59"/>
      <c r="R11" s="58"/>
      <c r="S11" s="59"/>
      <c r="T11" s="402">
        <v>487314015.27939999</v>
      </c>
      <c r="U11" s="403">
        <v>472663476.73943502</v>
      </c>
      <c r="V11" s="403">
        <v>14650538.539965</v>
      </c>
      <c r="W11" s="59"/>
      <c r="X11" s="58"/>
      <c r="Y11" s="59"/>
      <c r="Z11" s="695"/>
    </row>
    <row r="12" spans="1:31" x14ac:dyDescent="0.2">
      <c r="A12" s="57" t="s">
        <v>137</v>
      </c>
      <c r="B12" s="394">
        <v>33386997.496126</v>
      </c>
      <c r="C12" s="395">
        <v>33386997.496126</v>
      </c>
      <c r="D12" s="396"/>
      <c r="E12" s="56"/>
      <c r="F12" s="55"/>
      <c r="G12" s="56"/>
      <c r="H12" s="394">
        <v>37418587.967762999</v>
      </c>
      <c r="I12" s="395">
        <v>37418587.967762999</v>
      </c>
      <c r="J12" s="396"/>
      <c r="K12" s="414"/>
      <c r="L12" s="55"/>
      <c r="M12" s="56"/>
      <c r="N12" s="394">
        <v>28983464.44114</v>
      </c>
      <c r="O12" s="395">
        <v>28983464.44114</v>
      </c>
      <c r="P12" s="396"/>
      <c r="Q12" s="56"/>
      <c r="R12" s="55"/>
      <c r="S12" s="56"/>
      <c r="T12" s="404">
        <v>25556114.858392</v>
      </c>
      <c r="U12" s="405">
        <v>25556114.858392</v>
      </c>
      <c r="V12" s="406"/>
      <c r="W12" s="56"/>
      <c r="X12" s="55"/>
      <c r="Y12" s="56"/>
      <c r="Z12" s="695"/>
    </row>
    <row r="13" spans="1:31" x14ac:dyDescent="0.2">
      <c r="A13" s="57" t="s">
        <v>136</v>
      </c>
      <c r="B13" s="394">
        <v>33386997.496126</v>
      </c>
      <c r="C13" s="395">
        <v>33386997.496126</v>
      </c>
      <c r="D13" s="396"/>
      <c r="E13" s="56"/>
      <c r="F13" s="55"/>
      <c r="G13" s="56"/>
      <c r="H13" s="394">
        <v>37418587.967762999</v>
      </c>
      <c r="I13" s="395">
        <v>37418587.967762999</v>
      </c>
      <c r="J13" s="396"/>
      <c r="K13" s="414"/>
      <c r="L13" s="55"/>
      <c r="M13" s="56"/>
      <c r="N13" s="394">
        <v>28983464.44114</v>
      </c>
      <c r="O13" s="395">
        <v>28983464.44114</v>
      </c>
      <c r="P13" s="396"/>
      <c r="Q13" s="56"/>
      <c r="R13" s="55"/>
      <c r="S13" s="56"/>
      <c r="T13" s="404">
        <v>25556114.858392</v>
      </c>
      <c r="U13" s="405">
        <v>25556114.858392</v>
      </c>
      <c r="V13" s="406"/>
      <c r="W13" s="56"/>
      <c r="X13" s="55"/>
      <c r="Y13" s="56"/>
      <c r="Z13" s="695"/>
    </row>
    <row r="14" spans="1:31" x14ac:dyDescent="0.2">
      <c r="A14" s="57" t="s">
        <v>135</v>
      </c>
      <c r="B14" s="394">
        <v>31147285.148715999</v>
      </c>
      <c r="C14" s="395">
        <v>31147285.148715999</v>
      </c>
      <c r="D14" s="396"/>
      <c r="E14" s="56"/>
      <c r="F14" s="55"/>
      <c r="G14" s="56"/>
      <c r="H14" s="394">
        <v>35397281.733952999</v>
      </c>
      <c r="I14" s="395">
        <v>35397281.733952999</v>
      </c>
      <c r="J14" s="396"/>
      <c r="K14" s="414"/>
      <c r="L14" s="55"/>
      <c r="M14" s="56"/>
      <c r="N14" s="394">
        <v>26975162.151907001</v>
      </c>
      <c r="O14" s="395">
        <v>26975162.151907001</v>
      </c>
      <c r="P14" s="396"/>
      <c r="Q14" s="56"/>
      <c r="R14" s="55"/>
      <c r="S14" s="56"/>
      <c r="T14" s="404">
        <v>23851140.525798999</v>
      </c>
      <c r="U14" s="405">
        <v>23851140.525798999</v>
      </c>
      <c r="V14" s="406"/>
      <c r="W14" s="56"/>
      <c r="X14" s="55"/>
      <c r="Y14" s="56"/>
      <c r="Z14" s="695"/>
    </row>
    <row r="15" spans="1:31" x14ac:dyDescent="0.2">
      <c r="A15" s="57" t="s">
        <v>134</v>
      </c>
      <c r="B15" s="394">
        <v>2239712.3474099999</v>
      </c>
      <c r="C15" s="395">
        <v>2239712.3474099999</v>
      </c>
      <c r="D15" s="396"/>
      <c r="E15" s="56"/>
      <c r="F15" s="55"/>
      <c r="G15" s="56"/>
      <c r="H15" s="394">
        <v>2021306.2338099999</v>
      </c>
      <c r="I15" s="395">
        <v>2021306.2338099999</v>
      </c>
      <c r="J15" s="396"/>
      <c r="K15" s="414"/>
      <c r="L15" s="55"/>
      <c r="M15" s="56"/>
      <c r="N15" s="394">
        <v>2008302.289233</v>
      </c>
      <c r="O15" s="395">
        <v>2008302.289233</v>
      </c>
      <c r="P15" s="396"/>
      <c r="Q15" s="56"/>
      <c r="R15" s="55"/>
      <c r="S15" s="56"/>
      <c r="T15" s="404">
        <v>1704974.332593</v>
      </c>
      <c r="U15" s="405">
        <v>1704974.332593</v>
      </c>
      <c r="V15" s="406"/>
      <c r="W15" s="56"/>
      <c r="X15" s="55"/>
      <c r="Y15" s="56"/>
      <c r="Z15" s="695"/>
    </row>
    <row r="16" spans="1:31" x14ac:dyDescent="0.2">
      <c r="A16" s="57" t="s">
        <v>133</v>
      </c>
      <c r="B16" s="394">
        <v>0</v>
      </c>
      <c r="C16" s="395">
        <v>0</v>
      </c>
      <c r="D16" s="396"/>
      <c r="E16" s="56"/>
      <c r="F16" s="55"/>
      <c r="G16" s="56"/>
      <c r="H16" s="394">
        <v>0</v>
      </c>
      <c r="I16" s="395">
        <v>0</v>
      </c>
      <c r="J16" s="396"/>
      <c r="K16" s="414"/>
      <c r="L16" s="55"/>
      <c r="M16" s="56"/>
      <c r="N16" s="394">
        <v>0</v>
      </c>
      <c r="O16" s="395">
        <v>0</v>
      </c>
      <c r="P16" s="396"/>
      <c r="Q16" s="56"/>
      <c r="R16" s="55"/>
      <c r="S16" s="56"/>
      <c r="T16" s="404">
        <v>0</v>
      </c>
      <c r="U16" s="405">
        <v>0</v>
      </c>
      <c r="V16" s="406"/>
      <c r="W16" s="56"/>
      <c r="X16" s="55"/>
      <c r="Y16" s="56"/>
      <c r="Z16" s="695"/>
    </row>
    <row r="17" spans="1:26" x14ac:dyDescent="0.2">
      <c r="A17" s="57" t="s">
        <v>132</v>
      </c>
      <c r="B17" s="394"/>
      <c r="C17" s="395"/>
      <c r="D17" s="396"/>
      <c r="E17" s="56"/>
      <c r="F17" s="55"/>
      <c r="G17" s="56"/>
      <c r="H17" s="394"/>
      <c r="I17" s="395"/>
      <c r="J17" s="396"/>
      <c r="K17" s="414"/>
      <c r="L17" s="55"/>
      <c r="M17" s="56"/>
      <c r="N17" s="394"/>
      <c r="O17" s="395"/>
      <c r="P17" s="396"/>
      <c r="Q17" s="56"/>
      <c r="R17" s="55"/>
      <c r="S17" s="56"/>
      <c r="T17" s="407"/>
      <c r="U17" s="406"/>
      <c r="V17" s="406"/>
      <c r="W17" s="56"/>
      <c r="X17" s="55"/>
      <c r="Y17" s="56"/>
      <c r="Z17" s="695"/>
    </row>
    <row r="18" spans="1:26" x14ac:dyDescent="0.2">
      <c r="A18" s="57" t="s">
        <v>131</v>
      </c>
      <c r="B18" s="394"/>
      <c r="C18" s="395"/>
      <c r="D18" s="396"/>
      <c r="E18" s="56"/>
      <c r="F18" s="55"/>
      <c r="G18" s="56"/>
      <c r="H18" s="394"/>
      <c r="I18" s="395"/>
      <c r="J18" s="396"/>
      <c r="K18" s="414"/>
      <c r="L18" s="55"/>
      <c r="M18" s="56"/>
      <c r="N18" s="394"/>
      <c r="O18" s="395"/>
      <c r="P18" s="396"/>
      <c r="Q18" s="56"/>
      <c r="R18" s="55"/>
      <c r="S18" s="56"/>
      <c r="T18" s="407"/>
      <c r="U18" s="406"/>
      <c r="V18" s="406"/>
      <c r="W18" s="56"/>
      <c r="X18" s="55"/>
      <c r="Y18" s="56"/>
      <c r="Z18" s="695"/>
    </row>
    <row r="19" spans="1:26" x14ac:dyDescent="0.2">
      <c r="A19" s="57" t="s">
        <v>130</v>
      </c>
      <c r="B19" s="394">
        <v>0</v>
      </c>
      <c r="C19" s="395">
        <v>0</v>
      </c>
      <c r="D19" s="396"/>
      <c r="E19" s="56"/>
      <c r="F19" s="55"/>
      <c r="G19" s="56"/>
      <c r="H19" s="394">
        <v>0</v>
      </c>
      <c r="I19" s="395">
        <v>0</v>
      </c>
      <c r="J19" s="396"/>
      <c r="K19" s="414"/>
      <c r="L19" s="55"/>
      <c r="M19" s="56"/>
      <c r="N19" s="394">
        <v>0</v>
      </c>
      <c r="O19" s="395">
        <v>0</v>
      </c>
      <c r="P19" s="396"/>
      <c r="Q19" s="56"/>
      <c r="R19" s="55"/>
      <c r="S19" s="56"/>
      <c r="T19" s="404">
        <v>0</v>
      </c>
      <c r="U19" s="405">
        <v>0</v>
      </c>
      <c r="V19" s="406"/>
      <c r="W19" s="56"/>
      <c r="X19" s="55"/>
      <c r="Y19" s="56"/>
      <c r="Z19" s="695"/>
    </row>
    <row r="20" spans="1:26" x14ac:dyDescent="0.2">
      <c r="A20" s="57" t="s">
        <v>129</v>
      </c>
      <c r="B20" s="394">
        <v>481890274.32630497</v>
      </c>
      <c r="C20" s="395">
        <v>469184215.20429701</v>
      </c>
      <c r="D20" s="396">
        <v>12556059.122008</v>
      </c>
      <c r="E20" s="414">
        <v>150000</v>
      </c>
      <c r="F20" s="55"/>
      <c r="G20" s="56"/>
      <c r="H20" s="394">
        <v>467077081.76798099</v>
      </c>
      <c r="I20" s="395">
        <v>453261208.24983299</v>
      </c>
      <c r="J20" s="396">
        <v>13665873.518147999</v>
      </c>
      <c r="K20" s="414">
        <v>150000</v>
      </c>
      <c r="L20" s="55"/>
      <c r="M20" s="56"/>
      <c r="N20" s="394">
        <v>463549974.219791</v>
      </c>
      <c r="O20" s="395">
        <v>449199076.22232997</v>
      </c>
      <c r="P20" s="396">
        <v>14350897.997461</v>
      </c>
      <c r="Q20" s="56"/>
      <c r="R20" s="55"/>
      <c r="S20" s="56"/>
      <c r="T20" s="404">
        <v>461757900.42100799</v>
      </c>
      <c r="U20" s="405">
        <v>447107361.88104302</v>
      </c>
      <c r="V20" s="405">
        <v>14650538.539965</v>
      </c>
      <c r="W20" s="56"/>
      <c r="X20" s="55"/>
      <c r="Y20" s="56"/>
      <c r="Z20" s="695"/>
    </row>
    <row r="21" spans="1:26" x14ac:dyDescent="0.2">
      <c r="A21" s="57" t="s">
        <v>128</v>
      </c>
      <c r="B21" s="394">
        <v>463069466.82805002</v>
      </c>
      <c r="C21" s="395">
        <v>462219292.79184502</v>
      </c>
      <c r="D21" s="396">
        <v>700174.03620500001</v>
      </c>
      <c r="E21" s="414">
        <v>150000</v>
      </c>
      <c r="F21" s="55"/>
      <c r="G21" s="56"/>
      <c r="H21" s="394">
        <v>446123007.48030901</v>
      </c>
      <c r="I21" s="395">
        <v>445197385.878488</v>
      </c>
      <c r="J21" s="396">
        <v>775621.60181999998</v>
      </c>
      <c r="K21" s="414">
        <v>150000</v>
      </c>
      <c r="L21" s="55"/>
      <c r="M21" s="56"/>
      <c r="N21" s="394">
        <v>441682633.78961402</v>
      </c>
      <c r="O21" s="395">
        <v>440882266.56566399</v>
      </c>
      <c r="P21" s="396">
        <v>800367.22395000001</v>
      </c>
      <c r="Q21" s="56"/>
      <c r="R21" s="55"/>
      <c r="S21" s="56"/>
      <c r="T21" s="404">
        <v>440503959.55225497</v>
      </c>
      <c r="U21" s="405">
        <v>439670335.09242499</v>
      </c>
      <c r="V21" s="405">
        <v>833624.45982999995</v>
      </c>
      <c r="W21" s="56"/>
      <c r="X21" s="55"/>
      <c r="Y21" s="56"/>
      <c r="Z21" s="695"/>
    </row>
    <row r="22" spans="1:26" x14ac:dyDescent="0.2">
      <c r="A22" s="57" t="s">
        <v>127</v>
      </c>
      <c r="B22" s="394">
        <v>455739780.24347103</v>
      </c>
      <c r="C22" s="395">
        <v>455589780.24347103</v>
      </c>
      <c r="D22" s="396"/>
      <c r="E22" s="414">
        <v>150000</v>
      </c>
      <c r="F22" s="55"/>
      <c r="G22" s="56"/>
      <c r="H22" s="394">
        <v>438791399.185359</v>
      </c>
      <c r="I22" s="395">
        <v>438641399.185359</v>
      </c>
      <c r="J22" s="396"/>
      <c r="K22" s="414">
        <v>150000</v>
      </c>
      <c r="L22" s="55"/>
      <c r="M22" s="56"/>
      <c r="N22" s="394">
        <v>434206062.93624902</v>
      </c>
      <c r="O22" s="395">
        <v>434206062.93624902</v>
      </c>
      <c r="P22" s="396"/>
      <c r="Q22" s="56"/>
      <c r="R22" s="55"/>
      <c r="S22" s="56"/>
      <c r="T22" s="404">
        <v>432679465.89485902</v>
      </c>
      <c r="U22" s="405">
        <v>432679465.89485902</v>
      </c>
      <c r="V22" s="406"/>
      <c r="W22" s="56"/>
      <c r="X22" s="55"/>
      <c r="Y22" s="56"/>
      <c r="Z22" s="695"/>
    </row>
    <row r="23" spans="1:26" x14ac:dyDescent="0.2">
      <c r="A23" s="57" t="s">
        <v>126</v>
      </c>
      <c r="B23" s="394">
        <v>7329686.5845799996</v>
      </c>
      <c r="C23" s="395">
        <v>6629512.548374</v>
      </c>
      <c r="D23" s="396">
        <v>700174.03620500001</v>
      </c>
      <c r="E23" s="56"/>
      <c r="F23" s="55"/>
      <c r="G23" s="56"/>
      <c r="H23" s="394">
        <v>7331608.2949489998</v>
      </c>
      <c r="I23" s="395">
        <v>6555986.6931290003</v>
      </c>
      <c r="J23" s="396">
        <v>775621.60181999998</v>
      </c>
      <c r="K23" s="414"/>
      <c r="L23" s="55"/>
      <c r="M23" s="56"/>
      <c r="N23" s="394">
        <v>7476570.8533650003</v>
      </c>
      <c r="O23" s="395">
        <v>6676203.6294149999</v>
      </c>
      <c r="P23" s="396">
        <v>800367.22395000001</v>
      </c>
      <c r="Q23" s="56"/>
      <c r="R23" s="55"/>
      <c r="S23" s="56"/>
      <c r="T23" s="404">
        <v>7824493.6573959999</v>
      </c>
      <c r="U23" s="405">
        <v>6990869.1975659998</v>
      </c>
      <c r="V23" s="405">
        <v>833624.45982999995</v>
      </c>
      <c r="W23" s="56"/>
      <c r="X23" s="55"/>
      <c r="Y23" s="56"/>
      <c r="Z23" s="695"/>
    </row>
    <row r="24" spans="1:26" x14ac:dyDescent="0.2">
      <c r="A24" s="57" t="s">
        <v>125</v>
      </c>
      <c r="B24" s="394">
        <v>18820807.498254001</v>
      </c>
      <c r="C24" s="395">
        <v>6964922.4124520002</v>
      </c>
      <c r="D24" s="396">
        <v>11855885.085802</v>
      </c>
      <c r="E24" s="56"/>
      <c r="F24" s="55"/>
      <c r="G24" s="56"/>
      <c r="H24" s="394">
        <v>20954074.287671998</v>
      </c>
      <c r="I24" s="395">
        <v>8063822.3713450003</v>
      </c>
      <c r="J24" s="396">
        <v>12890251.916327</v>
      </c>
      <c r="K24" s="414"/>
      <c r="L24" s="55"/>
      <c r="M24" s="56"/>
      <c r="N24" s="394">
        <v>21867340.430176001</v>
      </c>
      <c r="O24" s="395">
        <v>8316809.6566650001</v>
      </c>
      <c r="P24" s="396">
        <v>13550530.773511</v>
      </c>
      <c r="Q24" s="56"/>
      <c r="R24" s="55"/>
      <c r="S24" s="56"/>
      <c r="T24" s="404">
        <v>21253940.868751999</v>
      </c>
      <c r="U24" s="405">
        <v>7437026.7886180002</v>
      </c>
      <c r="V24" s="405">
        <v>13816914.080135001</v>
      </c>
      <c r="W24" s="56"/>
      <c r="X24" s="55"/>
      <c r="Y24" s="56"/>
      <c r="Z24" s="695"/>
    </row>
    <row r="25" spans="1:26" x14ac:dyDescent="0.2">
      <c r="A25" s="57" t="s">
        <v>124</v>
      </c>
      <c r="B25" s="394">
        <v>5909236.0010090005</v>
      </c>
      <c r="C25" s="395">
        <v>3846426.357659</v>
      </c>
      <c r="D25" s="396">
        <v>2062809.64335</v>
      </c>
      <c r="E25" s="56"/>
      <c r="F25" s="55"/>
      <c r="G25" s="56"/>
      <c r="H25" s="394">
        <v>5611700.2968429998</v>
      </c>
      <c r="I25" s="395">
        <v>4647364.7331440002</v>
      </c>
      <c r="J25" s="396">
        <v>964335.56369900005</v>
      </c>
      <c r="K25" s="414"/>
      <c r="L25" s="55"/>
      <c r="M25" s="56"/>
      <c r="N25" s="394">
        <v>6967706.1203849996</v>
      </c>
      <c r="O25" s="395">
        <v>5426106.9533489998</v>
      </c>
      <c r="P25" s="396">
        <v>1541599.1670359999</v>
      </c>
      <c r="Q25" s="56"/>
      <c r="R25" s="55"/>
      <c r="S25" s="56"/>
      <c r="T25" s="404">
        <v>5867318.6796859996</v>
      </c>
      <c r="U25" s="405">
        <v>4464507.2826810004</v>
      </c>
      <c r="V25" s="405">
        <v>1402811.3970049999</v>
      </c>
      <c r="W25" s="56"/>
      <c r="X25" s="55"/>
      <c r="Y25" s="56"/>
      <c r="Z25" s="695"/>
    </row>
    <row r="26" spans="1:26" x14ac:dyDescent="0.2">
      <c r="A26" s="57" t="s">
        <v>123</v>
      </c>
      <c r="B26" s="394">
        <v>1689629.6032070001</v>
      </c>
      <c r="C26" s="395">
        <v>1048548.3755570001</v>
      </c>
      <c r="D26" s="396">
        <v>641081.22765000002</v>
      </c>
      <c r="E26" s="56"/>
      <c r="F26" s="55"/>
      <c r="G26" s="56"/>
      <c r="H26" s="394">
        <v>1701215.0370189999</v>
      </c>
      <c r="I26" s="395">
        <v>1054899.261099</v>
      </c>
      <c r="J26" s="396">
        <v>646315.77592000004</v>
      </c>
      <c r="K26" s="414"/>
      <c r="L26" s="55"/>
      <c r="M26" s="56"/>
      <c r="N26" s="394">
        <v>1258863.9648500001</v>
      </c>
      <c r="O26" s="395">
        <v>699209.31636000006</v>
      </c>
      <c r="P26" s="396">
        <v>559654.64849000005</v>
      </c>
      <c r="Q26" s="56"/>
      <c r="R26" s="55"/>
      <c r="S26" s="56"/>
      <c r="T26" s="404">
        <v>1259535.7905600001</v>
      </c>
      <c r="U26" s="405">
        <v>684148.27364999999</v>
      </c>
      <c r="V26" s="405">
        <v>575387.51691000001</v>
      </c>
      <c r="W26" s="56"/>
      <c r="X26" s="55"/>
      <c r="Y26" s="56"/>
      <c r="Z26" s="695"/>
    </row>
    <row r="27" spans="1:26" ht="13.5" thickBot="1" x14ac:dyDescent="0.25">
      <c r="A27" s="54" t="s">
        <v>122</v>
      </c>
      <c r="B27" s="397">
        <v>11221941.894037999</v>
      </c>
      <c r="C27" s="398">
        <v>2069947.6792359999</v>
      </c>
      <c r="D27" s="399">
        <v>9151994.2148020007</v>
      </c>
      <c r="E27" s="53"/>
      <c r="F27" s="52"/>
      <c r="G27" s="53"/>
      <c r="H27" s="397">
        <v>13641158.953810999</v>
      </c>
      <c r="I27" s="398">
        <v>2361558.3771029999</v>
      </c>
      <c r="J27" s="399">
        <v>11279600.576708</v>
      </c>
      <c r="K27" s="415"/>
      <c r="L27" s="52"/>
      <c r="M27" s="53"/>
      <c r="N27" s="397">
        <v>13640770.344941</v>
      </c>
      <c r="O27" s="398">
        <v>2191493.3869559998</v>
      </c>
      <c r="P27" s="399">
        <v>11449276.957985001</v>
      </c>
      <c r="Q27" s="53"/>
      <c r="R27" s="52"/>
      <c r="S27" s="53"/>
      <c r="T27" s="404">
        <v>14127086.398506001</v>
      </c>
      <c r="U27" s="405">
        <v>2288371.2322869999</v>
      </c>
      <c r="V27" s="405">
        <v>11838715.16622</v>
      </c>
      <c r="W27" s="53"/>
      <c r="X27" s="52"/>
      <c r="Y27" s="53"/>
      <c r="Z27" s="695"/>
    </row>
    <row r="28" spans="1:26" ht="15.75" customHeight="1" x14ac:dyDescent="0.2">
      <c r="A28" s="654" t="s">
        <v>975</v>
      </c>
      <c r="B28" s="657" t="s">
        <v>110</v>
      </c>
      <c r="C28" s="678"/>
      <c r="D28" s="678"/>
      <c r="E28" s="678"/>
      <c r="F28" s="678"/>
      <c r="G28" s="658"/>
      <c r="H28" s="657" t="s">
        <v>110</v>
      </c>
      <c r="I28" s="678"/>
      <c r="J28" s="678"/>
      <c r="K28" s="678"/>
      <c r="L28" s="678"/>
      <c r="M28" s="658"/>
      <c r="N28" s="657" t="s">
        <v>110</v>
      </c>
      <c r="O28" s="678"/>
      <c r="P28" s="678"/>
      <c r="Q28" s="678"/>
      <c r="R28" s="678"/>
      <c r="S28" s="658"/>
      <c r="T28" s="657" t="s">
        <v>109</v>
      </c>
      <c r="U28" s="678"/>
      <c r="V28" s="678"/>
      <c r="W28" s="678"/>
      <c r="X28" s="678"/>
      <c r="Y28" s="658"/>
      <c r="Z28" s="694" t="s">
        <v>121</v>
      </c>
    </row>
    <row r="29" spans="1:26" ht="15.75" customHeight="1" thickBot="1" x14ac:dyDescent="0.25">
      <c r="A29" s="655"/>
      <c r="B29" s="675" t="s">
        <v>3192</v>
      </c>
      <c r="C29" s="676"/>
      <c r="D29" s="676"/>
      <c r="E29" s="676"/>
      <c r="F29" s="676"/>
      <c r="G29" s="677"/>
      <c r="H29" s="675" t="s">
        <v>3191</v>
      </c>
      <c r="I29" s="676"/>
      <c r="J29" s="676"/>
      <c r="K29" s="676"/>
      <c r="L29" s="676"/>
      <c r="M29" s="677"/>
      <c r="N29" s="675" t="s">
        <v>3137</v>
      </c>
      <c r="O29" s="676"/>
      <c r="P29" s="676"/>
      <c r="Q29" s="676"/>
      <c r="R29" s="676"/>
      <c r="S29" s="677"/>
      <c r="T29" s="675" t="s">
        <v>3138</v>
      </c>
      <c r="U29" s="676"/>
      <c r="V29" s="676"/>
      <c r="W29" s="676"/>
      <c r="X29" s="676"/>
      <c r="Y29" s="677"/>
      <c r="Z29" s="695"/>
    </row>
    <row r="30" spans="1:26" ht="12.75" customHeight="1" x14ac:dyDescent="0.2">
      <c r="A30" s="655"/>
      <c r="B30" s="679" t="s">
        <v>120</v>
      </c>
      <c r="C30" s="681" t="s">
        <v>119</v>
      </c>
      <c r="D30" s="683" t="s">
        <v>118</v>
      </c>
      <c r="E30" s="685" t="s">
        <v>117</v>
      </c>
      <c r="F30" s="687" t="s">
        <v>971</v>
      </c>
      <c r="G30" s="673" t="s">
        <v>979</v>
      </c>
      <c r="H30" s="679" t="s">
        <v>120</v>
      </c>
      <c r="I30" s="681" t="s">
        <v>119</v>
      </c>
      <c r="J30" s="683" t="s">
        <v>118</v>
      </c>
      <c r="K30" s="673" t="s">
        <v>117</v>
      </c>
      <c r="L30" s="687" t="s">
        <v>971</v>
      </c>
      <c r="M30" s="673" t="s">
        <v>979</v>
      </c>
      <c r="N30" s="679" t="s">
        <v>120</v>
      </c>
      <c r="O30" s="681" t="s">
        <v>119</v>
      </c>
      <c r="P30" s="683" t="s">
        <v>118</v>
      </c>
      <c r="Q30" s="685" t="s">
        <v>117</v>
      </c>
      <c r="R30" s="687" t="s">
        <v>971</v>
      </c>
      <c r="S30" s="673" t="s">
        <v>979</v>
      </c>
      <c r="T30" s="679" t="s">
        <v>120</v>
      </c>
      <c r="U30" s="681" t="s">
        <v>119</v>
      </c>
      <c r="V30" s="683" t="s">
        <v>118</v>
      </c>
      <c r="W30" s="685" t="s">
        <v>117</v>
      </c>
      <c r="X30" s="687" t="s">
        <v>971</v>
      </c>
      <c r="Y30" s="673" t="s">
        <v>979</v>
      </c>
      <c r="Z30" s="695"/>
    </row>
    <row r="31" spans="1:26" ht="50.25" customHeight="1" thickBot="1" x14ac:dyDescent="0.25">
      <c r="A31" s="656"/>
      <c r="B31" s="680"/>
      <c r="C31" s="682"/>
      <c r="D31" s="698"/>
      <c r="E31" s="686"/>
      <c r="F31" s="688"/>
      <c r="G31" s="674"/>
      <c r="H31" s="680"/>
      <c r="I31" s="682"/>
      <c r="J31" s="698"/>
      <c r="K31" s="674"/>
      <c r="L31" s="688"/>
      <c r="M31" s="674"/>
      <c r="N31" s="680"/>
      <c r="O31" s="682"/>
      <c r="P31" s="684"/>
      <c r="Q31" s="686"/>
      <c r="R31" s="688"/>
      <c r="S31" s="674"/>
      <c r="T31" s="680"/>
      <c r="U31" s="682"/>
      <c r="V31" s="684"/>
      <c r="W31" s="686"/>
      <c r="X31" s="688"/>
      <c r="Y31" s="674"/>
      <c r="Z31" s="695"/>
    </row>
    <row r="32" spans="1:26" x14ac:dyDescent="0.2">
      <c r="A32" s="160" t="s">
        <v>973</v>
      </c>
      <c r="B32" s="400">
        <f>B11-B33</f>
        <v>489809785.69267905</v>
      </c>
      <c r="C32" s="420">
        <f>C11-C33</f>
        <v>489659785.69267899</v>
      </c>
      <c r="D32" s="417"/>
      <c r="E32" s="413">
        <v>150000</v>
      </c>
      <c r="F32" s="167"/>
      <c r="G32" s="166"/>
      <c r="H32" s="400">
        <v>476944570.43095899</v>
      </c>
      <c r="I32" s="420">
        <v>476794570.43095899</v>
      </c>
      <c r="J32" s="417"/>
      <c r="K32" s="413">
        <v>150000</v>
      </c>
      <c r="L32" s="167"/>
      <c r="M32" s="166"/>
      <c r="N32" s="400">
        <v>463918025.66093099</v>
      </c>
      <c r="O32" s="400">
        <v>463918025.66093099</v>
      </c>
      <c r="P32" s="401"/>
      <c r="Q32" s="166"/>
      <c r="R32" s="167"/>
      <c r="S32" s="166"/>
      <c r="T32" s="408">
        <v>459021779.31872898</v>
      </c>
      <c r="U32" s="408">
        <v>459021779.31872904</v>
      </c>
      <c r="V32" s="409"/>
      <c r="W32" s="410"/>
      <c r="X32" s="167"/>
      <c r="Y32" s="166"/>
      <c r="Z32" s="695"/>
    </row>
    <row r="33" spans="1:26" ht="13.5" thickBot="1" x14ac:dyDescent="0.25">
      <c r="A33" s="161" t="s">
        <v>974</v>
      </c>
      <c r="B33" s="397">
        <v>25467486.129751999</v>
      </c>
      <c r="C33" s="398">
        <f>B33-D33</f>
        <v>12911427.007743999</v>
      </c>
      <c r="D33" s="415">
        <f>D11</f>
        <v>12556059.122008</v>
      </c>
      <c r="E33" s="415"/>
      <c r="F33" s="52"/>
      <c r="G33" s="53"/>
      <c r="H33" s="397">
        <v>27551099.304784998</v>
      </c>
      <c r="I33" s="398">
        <v>13885225.786636999</v>
      </c>
      <c r="J33" s="415">
        <v>13665873.518147999</v>
      </c>
      <c r="K33" s="416"/>
      <c r="L33" s="52"/>
      <c r="M33" s="53"/>
      <c r="N33" s="397">
        <v>28615413</v>
      </c>
      <c r="O33" s="398">
        <v>14264515.002539</v>
      </c>
      <c r="P33" s="399">
        <v>14350897.997461</v>
      </c>
      <c r="Q33" s="53"/>
      <c r="R33" s="52"/>
      <c r="S33" s="53"/>
      <c r="T33" s="411">
        <v>28292235.960671</v>
      </c>
      <c r="U33" s="398">
        <v>13641697.420706</v>
      </c>
      <c r="V33" s="399">
        <v>14650538.539965</v>
      </c>
      <c r="W33" s="412"/>
      <c r="X33" s="52"/>
      <c r="Y33" s="53"/>
      <c r="Z33" s="696"/>
    </row>
    <row r="34" spans="1:26" x14ac:dyDescent="0.2">
      <c r="V34" s="165"/>
    </row>
    <row r="35" spans="1:26" x14ac:dyDescent="0.2">
      <c r="V35" s="165"/>
    </row>
  </sheetData>
  <mergeCells count="73">
    <mergeCell ref="F6:G6"/>
    <mergeCell ref="A28:A31"/>
    <mergeCell ref="B30:B31"/>
    <mergeCell ref="C30:C31"/>
    <mergeCell ref="D30:D31"/>
    <mergeCell ref="E30:E31"/>
    <mergeCell ref="B7:G7"/>
    <mergeCell ref="A4:F5"/>
    <mergeCell ref="Z4:Z5"/>
    <mergeCell ref="A6:C6"/>
    <mergeCell ref="A7:A10"/>
    <mergeCell ref="B9:B10"/>
    <mergeCell ref="C9:C10"/>
    <mergeCell ref="D9:D10"/>
    <mergeCell ref="I9:I10"/>
    <mergeCell ref="J9:J10"/>
    <mergeCell ref="K9:K10"/>
    <mergeCell ref="L9:L10"/>
    <mergeCell ref="E9:E10"/>
    <mergeCell ref="F9:F10"/>
    <mergeCell ref="Z7:Z27"/>
    <mergeCell ref="N9:N10"/>
    <mergeCell ref="O9:O10"/>
    <mergeCell ref="Z28:Z33"/>
    <mergeCell ref="A3:Z3"/>
    <mergeCell ref="T30:T31"/>
    <mergeCell ref="U30:U31"/>
    <mergeCell ref="V30:V31"/>
    <mergeCell ref="W30:W31"/>
    <mergeCell ref="X30:X31"/>
    <mergeCell ref="T9:T10"/>
    <mergeCell ref="U9:U10"/>
    <mergeCell ref="V9:V10"/>
    <mergeCell ref="W9:W10"/>
    <mergeCell ref="X9:X10"/>
    <mergeCell ref="H30:H31"/>
    <mergeCell ref="I30:I31"/>
    <mergeCell ref="J30:J31"/>
    <mergeCell ref="K30:K31"/>
    <mergeCell ref="H7:M7"/>
    <mergeCell ref="G9:G10"/>
    <mergeCell ref="G30:G31"/>
    <mergeCell ref="B29:G29"/>
    <mergeCell ref="B28:G28"/>
    <mergeCell ref="B8:G8"/>
    <mergeCell ref="L30:L31"/>
    <mergeCell ref="F30:F31"/>
    <mergeCell ref="H9:H10"/>
    <mergeCell ref="M9:M10"/>
    <mergeCell ref="M30:M31"/>
    <mergeCell ref="H29:M29"/>
    <mergeCell ref="H28:M28"/>
    <mergeCell ref="H8:M8"/>
    <mergeCell ref="T8:Y8"/>
    <mergeCell ref="Y9:Y10"/>
    <mergeCell ref="T7:Y7"/>
    <mergeCell ref="Y30:Y31"/>
    <mergeCell ref="T29:Y29"/>
    <mergeCell ref="T28:Y28"/>
    <mergeCell ref="S9:S10"/>
    <mergeCell ref="N8:S8"/>
    <mergeCell ref="N7:S7"/>
    <mergeCell ref="S30:S31"/>
    <mergeCell ref="N29:S29"/>
    <mergeCell ref="N28:S28"/>
    <mergeCell ref="N30:N31"/>
    <mergeCell ref="O30:O31"/>
    <mergeCell ref="P30:P31"/>
    <mergeCell ref="Q30:Q31"/>
    <mergeCell ref="R30:R31"/>
    <mergeCell ref="P9:P10"/>
    <mergeCell ref="Q9:Q10"/>
    <mergeCell ref="R9:R10"/>
  </mergeCells>
  <printOptions horizontalCentered="1"/>
  <pageMargins left="0.70866141732283472" right="0.70866141732283472" top="0.78740157480314965" bottom="0.78740157480314965" header="0.31496062992125984" footer="0.31496062992125984"/>
  <pageSetup paperSize="9" scale="27" orientation="landscape" r:id="rId1"/>
  <headerFooter>
    <oddHeader>&amp;C&amp;Z&amp;F&amp;A</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I138"/>
  <sheetViews>
    <sheetView zoomScaleNormal="100" workbookViewId="0">
      <selection activeCell="F121" sqref="F121"/>
    </sheetView>
  </sheetViews>
  <sheetFormatPr defaultRowHeight="15" x14ac:dyDescent="0.25"/>
  <cols>
    <col min="1" max="1" width="35.42578125" customWidth="1"/>
    <col min="2" max="2" width="34.7109375" customWidth="1"/>
    <col min="3" max="3" width="22.42578125" customWidth="1"/>
    <col min="4" max="8" width="16.7109375" customWidth="1"/>
  </cols>
  <sheetData>
    <row r="1" spans="1:8" x14ac:dyDescent="0.25">
      <c r="A1" s="484" t="s">
        <v>940</v>
      </c>
      <c r="B1" s="484"/>
      <c r="C1" s="15"/>
      <c r="D1" s="15"/>
      <c r="E1" s="15"/>
      <c r="F1" s="15"/>
      <c r="G1" s="15"/>
      <c r="H1" s="15"/>
    </row>
    <row r="2" spans="1:8" x14ac:dyDescent="0.25">
      <c r="A2" s="17" t="s">
        <v>951</v>
      </c>
      <c r="B2" s="17"/>
      <c r="C2" s="15"/>
      <c r="D2" s="15"/>
      <c r="E2" s="15"/>
      <c r="F2" s="15"/>
      <c r="G2" s="15"/>
      <c r="H2" s="15"/>
    </row>
    <row r="3" spans="1:8" ht="15.75" thickBot="1" x14ac:dyDescent="0.3">
      <c r="A3" s="659"/>
      <c r="B3" s="659"/>
      <c r="C3" s="659"/>
      <c r="D3" s="659"/>
      <c r="E3" s="659"/>
      <c r="F3" s="659"/>
      <c r="G3" s="659"/>
      <c r="H3" s="659"/>
    </row>
    <row r="4" spans="1:8" x14ac:dyDescent="0.25">
      <c r="A4" s="486" t="s">
        <v>7</v>
      </c>
      <c r="B4" s="487"/>
      <c r="C4" s="487"/>
      <c r="D4" s="487"/>
      <c r="E4" s="487"/>
      <c r="F4" s="487"/>
      <c r="G4" s="487"/>
      <c r="H4" s="490" t="s">
        <v>3116</v>
      </c>
    </row>
    <row r="5" spans="1:8" ht="20.100000000000001" customHeight="1" thickBot="1" x14ac:dyDescent="0.3">
      <c r="A5" s="488"/>
      <c r="B5" s="489"/>
      <c r="C5" s="489"/>
      <c r="D5" s="489"/>
      <c r="E5" s="489"/>
      <c r="F5" s="489"/>
      <c r="G5" s="489"/>
      <c r="H5" s="491"/>
    </row>
    <row r="6" spans="1:8" ht="15.75" thickBot="1" x14ac:dyDescent="0.3">
      <c r="A6" s="601" t="str">
        <f>[2]Obsah!A3</f>
        <v>Informace platné k datu</v>
      </c>
      <c r="B6" s="717"/>
      <c r="C6" s="718"/>
      <c r="D6" s="636">
        <v>42277</v>
      </c>
      <c r="E6" s="637"/>
      <c r="F6" s="637"/>
      <c r="G6" s="638"/>
      <c r="H6" s="14"/>
    </row>
    <row r="7" spans="1:8" ht="39.950000000000003" customHeight="1" x14ac:dyDescent="0.25">
      <c r="A7" s="719" t="s">
        <v>245</v>
      </c>
      <c r="B7" s="720"/>
      <c r="C7" s="721"/>
      <c r="D7" s="80" t="s">
        <v>110</v>
      </c>
      <c r="E7" s="81" t="s">
        <v>109</v>
      </c>
      <c r="F7" s="80" t="s">
        <v>108</v>
      </c>
      <c r="G7" s="79" t="s">
        <v>107</v>
      </c>
      <c r="H7" s="500" t="s">
        <v>244</v>
      </c>
    </row>
    <row r="8" spans="1:8" ht="21" customHeight="1" thickBot="1" x14ac:dyDescent="0.3">
      <c r="A8" s="722"/>
      <c r="B8" s="723"/>
      <c r="C8" s="724"/>
      <c r="D8" s="84" t="s">
        <v>3192</v>
      </c>
      <c r="E8" s="84" t="s">
        <v>3191</v>
      </c>
      <c r="F8" s="78" t="s">
        <v>3137</v>
      </c>
      <c r="G8" s="78" t="s">
        <v>3138</v>
      </c>
      <c r="H8" s="501"/>
    </row>
    <row r="9" spans="1:8" ht="15" customHeight="1" x14ac:dyDescent="0.25">
      <c r="A9" s="728" t="s">
        <v>243</v>
      </c>
      <c r="B9" s="729"/>
      <c r="C9" s="730"/>
      <c r="D9" s="323">
        <v>865670355.76557696</v>
      </c>
      <c r="E9" s="323">
        <v>843967004.89778101</v>
      </c>
      <c r="F9" s="333">
        <v>863845064.899822</v>
      </c>
      <c r="G9" s="330">
        <v>862766424.66944206</v>
      </c>
      <c r="H9" s="501"/>
    </row>
    <row r="10" spans="1:8" ht="15" customHeight="1" x14ac:dyDescent="0.25">
      <c r="A10" s="725" t="s">
        <v>242</v>
      </c>
      <c r="B10" s="726"/>
      <c r="C10" s="727"/>
      <c r="D10" s="324">
        <v>142812805.11235699</v>
      </c>
      <c r="E10" s="324">
        <v>135772764.488823</v>
      </c>
      <c r="F10" s="334">
        <v>143143999.57704401</v>
      </c>
      <c r="G10" s="331">
        <v>152580307.22261301</v>
      </c>
      <c r="H10" s="501"/>
    </row>
    <row r="11" spans="1:8" ht="15" customHeight="1" x14ac:dyDescent="0.25">
      <c r="A11" s="725" t="s">
        <v>241</v>
      </c>
      <c r="B11" s="726"/>
      <c r="C11" s="727"/>
      <c r="D11" s="324">
        <v>6959741.9006639998</v>
      </c>
      <c r="E11" s="324">
        <v>6734619.6004870003</v>
      </c>
      <c r="F11" s="334">
        <v>6589015.0687250001</v>
      </c>
      <c r="G11" s="331">
        <v>7160292.3822189998</v>
      </c>
      <c r="H11" s="501"/>
    </row>
    <row r="12" spans="1:8" ht="15" customHeight="1" x14ac:dyDescent="0.25">
      <c r="A12" s="725" t="s">
        <v>240</v>
      </c>
      <c r="B12" s="726"/>
      <c r="C12" s="727"/>
      <c r="D12" s="324">
        <v>134188501.90030999</v>
      </c>
      <c r="E12" s="324">
        <v>127919789.12899999</v>
      </c>
      <c r="F12" s="334">
        <v>132813944.22155</v>
      </c>
      <c r="G12" s="331">
        <v>145068617.688465</v>
      </c>
      <c r="H12" s="501"/>
    </row>
    <row r="13" spans="1:8" ht="15" customHeight="1" x14ac:dyDescent="0.25">
      <c r="A13" s="725" t="s">
        <v>239</v>
      </c>
      <c r="B13" s="726"/>
      <c r="C13" s="727"/>
      <c r="D13" s="324">
        <v>1664561.3113830001</v>
      </c>
      <c r="E13" s="324">
        <v>1118355.7593360001</v>
      </c>
      <c r="F13" s="334">
        <v>3741040.2867689999</v>
      </c>
      <c r="G13" s="331">
        <v>351397.15192899999</v>
      </c>
      <c r="H13" s="501"/>
    </row>
    <row r="14" spans="1:8" ht="15" customHeight="1" x14ac:dyDescent="0.25">
      <c r="A14" s="725" t="s">
        <v>238</v>
      </c>
      <c r="B14" s="726"/>
      <c r="C14" s="727"/>
      <c r="D14" s="324">
        <v>36167578.937008001</v>
      </c>
      <c r="E14" s="324">
        <v>38771163.397665001</v>
      </c>
      <c r="F14" s="334">
        <v>50797051.487232998</v>
      </c>
      <c r="G14" s="331">
        <v>43866974.328175999</v>
      </c>
      <c r="H14" s="501"/>
    </row>
    <row r="15" spans="1:8" ht="15" customHeight="1" x14ac:dyDescent="0.25">
      <c r="A15" s="725" t="s">
        <v>237</v>
      </c>
      <c r="B15" s="726"/>
      <c r="C15" s="727"/>
      <c r="D15" s="436">
        <v>20420603.058630001</v>
      </c>
      <c r="E15" s="436">
        <v>18913119.692894001</v>
      </c>
      <c r="F15" s="437">
        <v>26379352.576774001</v>
      </c>
      <c r="G15" s="438">
        <v>23658986.519788999</v>
      </c>
      <c r="H15" s="501"/>
    </row>
    <row r="16" spans="1:8" ht="15" customHeight="1" x14ac:dyDescent="0.25">
      <c r="A16" s="725" t="s">
        <v>236</v>
      </c>
      <c r="B16" s="726"/>
      <c r="C16" s="727"/>
      <c r="D16" s="436">
        <v>3421010.2067880002</v>
      </c>
      <c r="E16" s="436">
        <v>2573027.5424199998</v>
      </c>
      <c r="F16" s="437">
        <v>2369124.5607289998</v>
      </c>
      <c r="G16" s="438">
        <v>1443241.51</v>
      </c>
      <c r="H16" s="501"/>
    </row>
    <row r="17" spans="1:8" ht="15" customHeight="1" x14ac:dyDescent="0.25">
      <c r="A17" s="725" t="s">
        <v>235</v>
      </c>
      <c r="B17" s="726"/>
      <c r="C17" s="727"/>
      <c r="D17" s="436">
        <v>12325965.67159</v>
      </c>
      <c r="E17" s="436">
        <v>17285016.162351001</v>
      </c>
      <c r="F17" s="437">
        <v>22048574.34973</v>
      </c>
      <c r="G17" s="438">
        <v>18764746.298386998</v>
      </c>
      <c r="H17" s="501"/>
    </row>
    <row r="18" spans="1:8" ht="15" customHeight="1" x14ac:dyDescent="0.25">
      <c r="A18" s="725" t="s">
        <v>234</v>
      </c>
      <c r="B18" s="726"/>
      <c r="C18" s="727"/>
      <c r="D18" s="436"/>
      <c r="E18" s="436"/>
      <c r="F18" s="437"/>
      <c r="G18" s="438"/>
      <c r="H18" s="501"/>
    </row>
    <row r="19" spans="1:8" ht="15" customHeight="1" x14ac:dyDescent="0.25">
      <c r="A19" s="725" t="s">
        <v>233</v>
      </c>
      <c r="B19" s="726"/>
      <c r="C19" s="727"/>
      <c r="D19" s="436"/>
      <c r="E19" s="436"/>
      <c r="F19" s="437"/>
      <c r="G19" s="438"/>
      <c r="H19" s="501"/>
    </row>
    <row r="20" spans="1:8" ht="15" customHeight="1" x14ac:dyDescent="0.25">
      <c r="A20" s="725" t="s">
        <v>232</v>
      </c>
      <c r="B20" s="726"/>
      <c r="C20" s="727"/>
      <c r="D20" s="436"/>
      <c r="E20" s="436"/>
      <c r="F20" s="437"/>
      <c r="G20" s="438"/>
      <c r="H20" s="501"/>
    </row>
    <row r="21" spans="1:8" ht="15" customHeight="1" x14ac:dyDescent="0.25">
      <c r="A21" s="725" t="s">
        <v>231</v>
      </c>
      <c r="B21" s="726"/>
      <c r="C21" s="727"/>
      <c r="D21" s="436"/>
      <c r="E21" s="436"/>
      <c r="F21" s="437"/>
      <c r="G21" s="438"/>
      <c r="H21" s="501"/>
    </row>
    <row r="22" spans="1:8" ht="15" customHeight="1" x14ac:dyDescent="0.25">
      <c r="A22" s="725" t="s">
        <v>230</v>
      </c>
      <c r="B22" s="726"/>
      <c r="C22" s="727"/>
      <c r="D22" s="436"/>
      <c r="E22" s="436"/>
      <c r="F22" s="437"/>
      <c r="G22" s="438"/>
      <c r="H22" s="501"/>
    </row>
    <row r="23" spans="1:8" ht="15" customHeight="1" x14ac:dyDescent="0.25">
      <c r="A23" s="725" t="s">
        <v>229</v>
      </c>
      <c r="B23" s="726"/>
      <c r="C23" s="727"/>
      <c r="D23" s="436">
        <v>37006686.913204998</v>
      </c>
      <c r="E23" s="436">
        <v>36179799.033240996</v>
      </c>
      <c r="F23" s="437">
        <v>37161413.676178001</v>
      </c>
      <c r="G23" s="438">
        <v>34552345.532774001</v>
      </c>
      <c r="H23" s="501"/>
    </row>
    <row r="24" spans="1:8" ht="15" customHeight="1" x14ac:dyDescent="0.25">
      <c r="A24" s="725" t="s">
        <v>228</v>
      </c>
      <c r="B24" s="726"/>
      <c r="C24" s="727"/>
      <c r="D24" s="436">
        <v>1110.3614399999999</v>
      </c>
      <c r="E24" s="436">
        <v>1110.3614399999999</v>
      </c>
      <c r="F24" s="437">
        <v>1526.74702</v>
      </c>
      <c r="G24" s="438">
        <v>1526.74702</v>
      </c>
      <c r="H24" s="501"/>
    </row>
    <row r="25" spans="1:8" ht="15" customHeight="1" x14ac:dyDescent="0.25">
      <c r="A25" s="725" t="s">
        <v>227</v>
      </c>
      <c r="B25" s="726"/>
      <c r="C25" s="727"/>
      <c r="D25" s="436">
        <v>37005576.551765002</v>
      </c>
      <c r="E25" s="436">
        <v>36178688.671801001</v>
      </c>
      <c r="F25" s="437">
        <v>37159886.929158002</v>
      </c>
      <c r="G25" s="438">
        <v>34550818.785754003</v>
      </c>
      <c r="H25" s="501"/>
    </row>
    <row r="26" spans="1:8" ht="15" customHeight="1" x14ac:dyDescent="0.25">
      <c r="A26" s="725" t="s">
        <v>226</v>
      </c>
      <c r="B26" s="726"/>
      <c r="C26" s="727"/>
      <c r="D26" s="436"/>
      <c r="E26" s="436"/>
      <c r="F26" s="437"/>
      <c r="G26" s="438"/>
      <c r="H26" s="501"/>
    </row>
    <row r="27" spans="1:8" ht="15" customHeight="1" x14ac:dyDescent="0.25">
      <c r="A27" s="725" t="s">
        <v>225</v>
      </c>
      <c r="B27" s="726"/>
      <c r="C27" s="727"/>
      <c r="D27" s="436">
        <v>524898265.562608</v>
      </c>
      <c r="E27" s="436">
        <v>511729356.71670598</v>
      </c>
      <c r="F27" s="437">
        <v>501388435.19704998</v>
      </c>
      <c r="G27" s="438">
        <v>503066595.89018297</v>
      </c>
      <c r="H27" s="501"/>
    </row>
    <row r="28" spans="1:8" ht="15" customHeight="1" x14ac:dyDescent="0.25">
      <c r="A28" s="725" t="s">
        <v>224</v>
      </c>
      <c r="B28" s="726"/>
      <c r="C28" s="727"/>
      <c r="D28" s="436">
        <v>9991294.4316780008</v>
      </c>
      <c r="E28" s="436">
        <v>13167771.727401</v>
      </c>
      <c r="F28" s="437">
        <v>9946818.724746</v>
      </c>
      <c r="G28" s="438">
        <v>10754424.588647</v>
      </c>
      <c r="H28" s="501"/>
    </row>
    <row r="29" spans="1:8" ht="15" customHeight="1" x14ac:dyDescent="0.25">
      <c r="A29" s="725" t="s">
        <v>223</v>
      </c>
      <c r="B29" s="726"/>
      <c r="C29" s="727"/>
      <c r="D29" s="436">
        <v>514906971.13093001</v>
      </c>
      <c r="E29" s="436">
        <v>498561584.98930502</v>
      </c>
      <c r="F29" s="437">
        <v>491441616.47230399</v>
      </c>
      <c r="G29" s="438">
        <v>492312171.30153602</v>
      </c>
      <c r="H29" s="501"/>
    </row>
    <row r="30" spans="1:8" ht="15" customHeight="1" x14ac:dyDescent="0.25">
      <c r="A30" s="725" t="s">
        <v>222</v>
      </c>
      <c r="B30" s="726"/>
      <c r="C30" s="727"/>
      <c r="D30" s="436">
        <v>60355570.126672</v>
      </c>
      <c r="E30" s="436">
        <v>60900303.822001003</v>
      </c>
      <c r="F30" s="437">
        <v>62847169.938736998</v>
      </c>
      <c r="G30" s="438">
        <v>62113877.200521998</v>
      </c>
      <c r="H30" s="501"/>
    </row>
    <row r="31" spans="1:8" ht="15" customHeight="1" x14ac:dyDescent="0.25">
      <c r="A31" s="725" t="s">
        <v>221</v>
      </c>
      <c r="B31" s="726"/>
      <c r="C31" s="727"/>
      <c r="D31" s="436">
        <v>60355570.126672</v>
      </c>
      <c r="E31" s="436">
        <v>60900303.822001003</v>
      </c>
      <c r="F31" s="437">
        <v>62847169.938736998</v>
      </c>
      <c r="G31" s="438">
        <v>62113877.200521998</v>
      </c>
      <c r="H31" s="501"/>
    </row>
    <row r="32" spans="1:8" ht="15" customHeight="1" x14ac:dyDescent="0.25">
      <c r="A32" s="725" t="s">
        <v>220</v>
      </c>
      <c r="B32" s="726"/>
      <c r="C32" s="727"/>
      <c r="D32" s="436"/>
      <c r="E32" s="436"/>
      <c r="F32" s="437"/>
      <c r="G32" s="438"/>
      <c r="H32" s="501"/>
    </row>
    <row r="33" spans="1:8" ht="15" customHeight="1" x14ac:dyDescent="0.25">
      <c r="A33" s="725" t="s">
        <v>219</v>
      </c>
      <c r="B33" s="726"/>
      <c r="C33" s="727"/>
      <c r="D33" s="436">
        <v>25821708.410815001</v>
      </c>
      <c r="E33" s="436">
        <v>22514677.217799</v>
      </c>
      <c r="F33" s="437">
        <v>30958842.091357</v>
      </c>
      <c r="G33" s="438">
        <v>28453056.485411</v>
      </c>
      <c r="H33" s="501"/>
    </row>
    <row r="34" spans="1:8" ht="15" customHeight="1" x14ac:dyDescent="0.25">
      <c r="A34" s="725" t="s">
        <v>218</v>
      </c>
      <c r="B34" s="726"/>
      <c r="C34" s="727"/>
      <c r="D34" s="436"/>
      <c r="E34" s="436"/>
      <c r="F34" s="437"/>
      <c r="G34" s="438"/>
      <c r="H34" s="501"/>
    </row>
    <row r="35" spans="1:8" ht="15" customHeight="1" x14ac:dyDescent="0.25">
      <c r="A35" s="725" t="s">
        <v>217</v>
      </c>
      <c r="B35" s="726"/>
      <c r="C35" s="727"/>
      <c r="D35" s="436">
        <v>27176615.112723999</v>
      </c>
      <c r="E35" s="436">
        <v>27176615.112723999</v>
      </c>
      <c r="F35" s="437">
        <v>26716556.058355998</v>
      </c>
      <c r="G35" s="438">
        <v>26716556.058355998</v>
      </c>
      <c r="H35" s="501"/>
    </row>
    <row r="36" spans="1:8" ht="15" customHeight="1" x14ac:dyDescent="0.25">
      <c r="A36" s="725" t="s">
        <v>216</v>
      </c>
      <c r="B36" s="726"/>
      <c r="C36" s="727"/>
      <c r="D36" s="324">
        <v>5088536.0995549997</v>
      </c>
      <c r="E36" s="324">
        <v>5043623.9545</v>
      </c>
      <c r="F36" s="334">
        <v>5069449.6753070001</v>
      </c>
      <c r="G36" s="331">
        <v>5146633.911847</v>
      </c>
      <c r="H36" s="501"/>
    </row>
    <row r="37" spans="1:8" ht="15" customHeight="1" x14ac:dyDescent="0.25">
      <c r="A37" s="725" t="s">
        <v>215</v>
      </c>
      <c r="B37" s="726"/>
      <c r="C37" s="727"/>
      <c r="D37" s="324">
        <v>5088536.0995549997</v>
      </c>
      <c r="E37" s="324">
        <v>5043623.9545</v>
      </c>
      <c r="F37" s="334">
        <v>5069449.6753070001</v>
      </c>
      <c r="G37" s="331">
        <v>5146633.911847</v>
      </c>
      <c r="H37" s="501"/>
    </row>
    <row r="38" spans="1:8" ht="15" customHeight="1" x14ac:dyDescent="0.25">
      <c r="A38" s="725" t="s">
        <v>214</v>
      </c>
      <c r="B38" s="726"/>
      <c r="C38" s="727"/>
      <c r="D38" s="324"/>
      <c r="E38" s="324"/>
      <c r="F38" s="334"/>
      <c r="G38" s="331"/>
      <c r="H38" s="501"/>
    </row>
    <row r="39" spans="1:8" ht="15" customHeight="1" x14ac:dyDescent="0.25">
      <c r="A39" s="725" t="s">
        <v>213</v>
      </c>
      <c r="B39" s="726"/>
      <c r="C39" s="727"/>
      <c r="D39" s="324">
        <v>3164660.3718010001</v>
      </c>
      <c r="E39" s="324">
        <v>3224326.7098070001</v>
      </c>
      <c r="F39" s="334">
        <v>3251774.3548829998</v>
      </c>
      <c r="G39" s="331">
        <v>3337514.0443150001</v>
      </c>
      <c r="H39" s="501"/>
    </row>
    <row r="40" spans="1:8" ht="15" customHeight="1" x14ac:dyDescent="0.25">
      <c r="A40" s="725" t="s">
        <v>212</v>
      </c>
      <c r="B40" s="726"/>
      <c r="C40" s="727"/>
      <c r="D40" s="324"/>
      <c r="E40" s="324"/>
      <c r="F40" s="334"/>
      <c r="G40" s="331"/>
      <c r="H40" s="501"/>
    </row>
    <row r="41" spans="1:8" ht="15" customHeight="1" x14ac:dyDescent="0.25">
      <c r="A41" s="725" t="s">
        <v>211</v>
      </c>
      <c r="B41" s="726"/>
      <c r="C41" s="727"/>
      <c r="D41" s="324">
        <v>3164660.3718010001</v>
      </c>
      <c r="E41" s="324">
        <v>3224326.7098070001</v>
      </c>
      <c r="F41" s="334">
        <v>3251774.3548829998</v>
      </c>
      <c r="G41" s="331">
        <v>3337514.0443150001</v>
      </c>
      <c r="H41" s="501"/>
    </row>
    <row r="42" spans="1:8" ht="15" customHeight="1" x14ac:dyDescent="0.25">
      <c r="A42" s="725" t="s">
        <v>210</v>
      </c>
      <c r="B42" s="726"/>
      <c r="C42" s="727"/>
      <c r="D42" s="324">
        <v>502886.06260599999</v>
      </c>
      <c r="E42" s="324">
        <v>208483.20887</v>
      </c>
      <c r="F42" s="334">
        <v>157204.86494100001</v>
      </c>
      <c r="G42" s="331">
        <v>191418.26295900001</v>
      </c>
      <c r="H42" s="501"/>
    </row>
    <row r="43" spans="1:8" ht="15" customHeight="1" x14ac:dyDescent="0.25">
      <c r="A43" s="725" t="s">
        <v>209</v>
      </c>
      <c r="B43" s="726"/>
      <c r="C43" s="727"/>
      <c r="D43" s="324">
        <v>473337.80027599999</v>
      </c>
      <c r="E43" s="324">
        <v>179803.918011</v>
      </c>
      <c r="F43" s="334">
        <v>117273.42961399999</v>
      </c>
      <c r="G43" s="331">
        <v>130353.56260999999</v>
      </c>
      <c r="H43" s="501"/>
    </row>
    <row r="44" spans="1:8" ht="15" customHeight="1" x14ac:dyDescent="0.25">
      <c r="A44" s="725" t="s">
        <v>208</v>
      </c>
      <c r="B44" s="726"/>
      <c r="C44" s="727"/>
      <c r="D44" s="324">
        <v>29548.262330000001</v>
      </c>
      <c r="E44" s="324">
        <v>28679.290859000001</v>
      </c>
      <c r="F44" s="334">
        <v>39931.435326999999</v>
      </c>
      <c r="G44" s="331">
        <v>61064.700348999999</v>
      </c>
      <c r="H44" s="501"/>
    </row>
    <row r="45" spans="1:8" ht="15" customHeight="1" x14ac:dyDescent="0.25">
      <c r="A45" s="725" t="s">
        <v>207</v>
      </c>
      <c r="B45" s="726"/>
      <c r="C45" s="727"/>
      <c r="D45" s="324">
        <v>2674966.4392269999</v>
      </c>
      <c r="E45" s="324">
        <v>2445814.618644</v>
      </c>
      <c r="F45" s="334">
        <v>2353091.3617369998</v>
      </c>
      <c r="G45" s="331">
        <v>2741069.1152860001</v>
      </c>
      <c r="H45" s="501"/>
    </row>
    <row r="46" spans="1:8" ht="15" customHeight="1" thickBot="1" x14ac:dyDescent="0.3">
      <c r="A46" s="731" t="s">
        <v>206</v>
      </c>
      <c r="B46" s="732"/>
      <c r="C46" s="733"/>
      <c r="D46" s="325">
        <v>76.617000000000004</v>
      </c>
      <c r="E46" s="325">
        <v>76.617000000000004</v>
      </c>
      <c r="F46" s="335">
        <v>76.617000000000004</v>
      </c>
      <c r="G46" s="336">
        <v>76.617000000000004</v>
      </c>
      <c r="H46" s="501"/>
    </row>
    <row r="47" spans="1:8" s="75" customFormat="1" ht="39.950000000000003" customHeight="1" thickBot="1" x14ac:dyDescent="0.3">
      <c r="A47" s="708" t="s">
        <v>205</v>
      </c>
      <c r="B47" s="709"/>
      <c r="C47" s="710"/>
      <c r="D47" s="77" t="s">
        <v>110</v>
      </c>
      <c r="E47" s="337" t="s">
        <v>109</v>
      </c>
      <c r="F47" s="338" t="s">
        <v>108</v>
      </c>
      <c r="G47" s="76" t="s">
        <v>107</v>
      </c>
      <c r="H47" s="501"/>
    </row>
    <row r="48" spans="1:8" x14ac:dyDescent="0.25">
      <c r="A48" s="714" t="s">
        <v>204</v>
      </c>
      <c r="B48" s="715"/>
      <c r="C48" s="716"/>
      <c r="D48" s="323">
        <v>865670355.97748303</v>
      </c>
      <c r="E48" s="323">
        <v>843967005.09173298</v>
      </c>
      <c r="F48" s="330">
        <v>863845064.91752005</v>
      </c>
      <c r="G48" s="330">
        <v>862766424.666242</v>
      </c>
      <c r="H48" s="501"/>
    </row>
    <row r="49" spans="1:8" ht="15" customHeight="1" x14ac:dyDescent="0.25">
      <c r="A49" s="702" t="s">
        <v>203</v>
      </c>
      <c r="B49" s="703"/>
      <c r="C49" s="704"/>
      <c r="D49" s="324">
        <v>774256045.811059</v>
      </c>
      <c r="E49" s="324">
        <v>757731575.03923297</v>
      </c>
      <c r="F49" s="331">
        <v>763839032.70089996</v>
      </c>
      <c r="G49" s="331">
        <v>767132851.23042595</v>
      </c>
      <c r="H49" s="501"/>
    </row>
    <row r="50" spans="1:8" ht="15" customHeight="1" x14ac:dyDescent="0.25">
      <c r="A50" s="702" t="s">
        <v>202</v>
      </c>
      <c r="B50" s="703"/>
      <c r="C50" s="704"/>
      <c r="D50" s="439">
        <v>22317255.698116001</v>
      </c>
      <c r="E50" s="439">
        <v>21207157.297775999</v>
      </c>
      <c r="F50" s="440">
        <v>28110820.706036001</v>
      </c>
      <c r="G50" s="440">
        <v>25417386.830340002</v>
      </c>
      <c r="H50" s="501"/>
    </row>
    <row r="51" spans="1:8" ht="15" customHeight="1" x14ac:dyDescent="0.25">
      <c r="A51" s="711" t="s">
        <v>201</v>
      </c>
      <c r="B51" s="712"/>
      <c r="C51" s="713"/>
      <c r="D51" s="441">
        <v>21088315.629166</v>
      </c>
      <c r="E51" s="441">
        <v>18686832.123215999</v>
      </c>
      <c r="F51" s="442">
        <v>26039921.066135999</v>
      </c>
      <c r="G51" s="442">
        <v>23424900.53951</v>
      </c>
      <c r="H51" s="501"/>
    </row>
    <row r="52" spans="1:8" ht="15" customHeight="1" x14ac:dyDescent="0.25">
      <c r="A52" s="702" t="s">
        <v>200</v>
      </c>
      <c r="B52" s="703"/>
      <c r="C52" s="704"/>
      <c r="D52" s="439">
        <v>1228940.06895</v>
      </c>
      <c r="E52" s="439">
        <v>2520325.1745600002</v>
      </c>
      <c r="F52" s="440">
        <v>2070899.6399000001</v>
      </c>
      <c r="G52" s="440">
        <v>1992486.2908300001</v>
      </c>
      <c r="H52" s="501"/>
    </row>
    <row r="53" spans="1:8" ht="15" customHeight="1" x14ac:dyDescent="0.25">
      <c r="A53" s="702" t="s">
        <v>199</v>
      </c>
      <c r="B53" s="703"/>
      <c r="C53" s="704"/>
      <c r="D53" s="439"/>
      <c r="E53" s="439"/>
      <c r="F53" s="440"/>
      <c r="G53" s="440"/>
      <c r="H53" s="501"/>
    </row>
    <row r="54" spans="1:8" ht="15" customHeight="1" x14ac:dyDescent="0.25">
      <c r="A54" s="702" t="s">
        <v>198</v>
      </c>
      <c r="B54" s="703"/>
      <c r="C54" s="704"/>
      <c r="D54" s="439"/>
      <c r="E54" s="439"/>
      <c r="F54" s="440"/>
      <c r="G54" s="440"/>
      <c r="H54" s="501"/>
    </row>
    <row r="55" spans="1:8" ht="15" customHeight="1" x14ac:dyDescent="0.25">
      <c r="A55" s="702" t="s">
        <v>197</v>
      </c>
      <c r="B55" s="703"/>
      <c r="C55" s="704"/>
      <c r="D55" s="439"/>
      <c r="E55" s="439"/>
      <c r="F55" s="440"/>
      <c r="G55" s="440"/>
      <c r="H55" s="501"/>
    </row>
    <row r="56" spans="1:8" ht="15" customHeight="1" x14ac:dyDescent="0.25">
      <c r="A56" s="702" t="s">
        <v>196</v>
      </c>
      <c r="B56" s="703"/>
      <c r="C56" s="704"/>
      <c r="D56" s="439"/>
      <c r="E56" s="439"/>
      <c r="F56" s="440"/>
      <c r="G56" s="440"/>
      <c r="H56" s="501"/>
    </row>
    <row r="57" spans="1:8" ht="15" customHeight="1" x14ac:dyDescent="0.25">
      <c r="A57" s="702" t="s">
        <v>195</v>
      </c>
      <c r="B57" s="703"/>
      <c r="C57" s="704"/>
      <c r="D57" s="439"/>
      <c r="E57" s="439"/>
      <c r="F57" s="440"/>
      <c r="G57" s="440"/>
      <c r="H57" s="501"/>
    </row>
    <row r="58" spans="1:8" ht="15" customHeight="1" x14ac:dyDescent="0.25">
      <c r="A58" s="702" t="s">
        <v>194</v>
      </c>
      <c r="B58" s="703"/>
      <c r="C58" s="704"/>
      <c r="D58" s="439"/>
      <c r="E58" s="439"/>
      <c r="F58" s="440"/>
      <c r="G58" s="440"/>
      <c r="H58" s="501"/>
    </row>
    <row r="59" spans="1:8" ht="15" customHeight="1" x14ac:dyDescent="0.25">
      <c r="A59" s="702" t="s">
        <v>193</v>
      </c>
      <c r="B59" s="703"/>
      <c r="C59" s="704"/>
      <c r="D59" s="439"/>
      <c r="E59" s="439"/>
      <c r="F59" s="440"/>
      <c r="G59" s="440"/>
      <c r="H59" s="501"/>
    </row>
    <row r="60" spans="1:8" ht="15" customHeight="1" x14ac:dyDescent="0.25">
      <c r="A60" s="702" t="s">
        <v>192</v>
      </c>
      <c r="B60" s="703"/>
      <c r="C60" s="704"/>
      <c r="D60" s="439">
        <v>714974892.20961106</v>
      </c>
      <c r="E60" s="439">
        <v>700060076.81661296</v>
      </c>
      <c r="F60" s="440">
        <v>699005112.21236503</v>
      </c>
      <c r="G60" s="440">
        <v>711513717.90193403</v>
      </c>
      <c r="H60" s="501"/>
    </row>
    <row r="61" spans="1:8" ht="15" customHeight="1" x14ac:dyDescent="0.25">
      <c r="A61" s="702" t="s">
        <v>191</v>
      </c>
      <c r="B61" s="703"/>
      <c r="C61" s="704"/>
      <c r="D61" s="439">
        <v>644691210.59450805</v>
      </c>
      <c r="E61" s="439">
        <v>620526736.02900898</v>
      </c>
      <c r="F61" s="440">
        <v>625519490.42762697</v>
      </c>
      <c r="G61" s="440">
        <v>640519540.53525603</v>
      </c>
      <c r="H61" s="501"/>
    </row>
    <row r="62" spans="1:8" ht="15" customHeight="1" x14ac:dyDescent="0.25">
      <c r="A62" s="702" t="s">
        <v>190</v>
      </c>
      <c r="B62" s="703"/>
      <c r="C62" s="704"/>
      <c r="D62" s="439">
        <v>68101254.288590997</v>
      </c>
      <c r="E62" s="439">
        <v>76386111.751677006</v>
      </c>
      <c r="F62" s="440">
        <v>71384095.733780995</v>
      </c>
      <c r="G62" s="440">
        <v>68286191.996623993</v>
      </c>
      <c r="H62" s="501"/>
    </row>
    <row r="63" spans="1:8" ht="15" customHeight="1" x14ac:dyDescent="0.25">
      <c r="A63" s="702" t="s">
        <v>189</v>
      </c>
      <c r="B63" s="703"/>
      <c r="C63" s="704"/>
      <c r="D63" s="439">
        <v>2182427.3265120001</v>
      </c>
      <c r="E63" s="439">
        <v>3147229.035927</v>
      </c>
      <c r="F63" s="440">
        <v>2101526.0509580001</v>
      </c>
      <c r="G63" s="440">
        <v>2707985.3700529998</v>
      </c>
      <c r="H63" s="501"/>
    </row>
    <row r="64" spans="1:8" ht="15" customHeight="1" x14ac:dyDescent="0.25">
      <c r="A64" s="711" t="s">
        <v>188</v>
      </c>
      <c r="B64" s="712"/>
      <c r="C64" s="713"/>
      <c r="D64" s="441">
        <v>11618445.263187001</v>
      </c>
      <c r="E64" s="441">
        <v>11294253.534489</v>
      </c>
      <c r="F64" s="442">
        <v>14425659.818786999</v>
      </c>
      <c r="G64" s="442">
        <v>13592412.307071</v>
      </c>
      <c r="H64" s="501"/>
    </row>
    <row r="65" spans="1:8" ht="15" customHeight="1" x14ac:dyDescent="0.25">
      <c r="A65" s="702" t="s">
        <v>187</v>
      </c>
      <c r="B65" s="703"/>
      <c r="C65" s="704"/>
      <c r="D65" s="439"/>
      <c r="E65" s="439"/>
      <c r="F65" s="440"/>
      <c r="G65" s="440"/>
      <c r="H65" s="501"/>
    </row>
    <row r="66" spans="1:8" ht="15" customHeight="1" x14ac:dyDescent="0.25">
      <c r="A66" s="702" t="s">
        <v>186</v>
      </c>
      <c r="B66" s="703"/>
      <c r="C66" s="704"/>
      <c r="D66" s="439">
        <v>1282628.5828249999</v>
      </c>
      <c r="E66" s="439">
        <v>1558368.1136159999</v>
      </c>
      <c r="F66" s="440">
        <v>1289214.390621</v>
      </c>
      <c r="G66" s="440">
        <v>1335480.555014</v>
      </c>
      <c r="H66" s="501"/>
    </row>
    <row r="67" spans="1:8" ht="15" customHeight="1" x14ac:dyDescent="0.25">
      <c r="A67" s="702" t="s">
        <v>185</v>
      </c>
      <c r="B67" s="703"/>
      <c r="C67" s="704"/>
      <c r="D67" s="439">
        <v>181130.06</v>
      </c>
      <c r="E67" s="439">
        <v>179089.39199999999</v>
      </c>
      <c r="F67" s="440">
        <v>178571.701</v>
      </c>
      <c r="G67" s="440">
        <v>177663.367</v>
      </c>
      <c r="H67" s="501"/>
    </row>
    <row r="68" spans="1:8" ht="15" customHeight="1" x14ac:dyDescent="0.25">
      <c r="A68" s="702" t="s">
        <v>184</v>
      </c>
      <c r="B68" s="703"/>
      <c r="C68" s="704"/>
      <c r="D68" s="439">
        <v>59583.13798</v>
      </c>
      <c r="E68" s="439">
        <v>59562.284209999998</v>
      </c>
      <c r="F68" s="440">
        <v>61618.74957</v>
      </c>
      <c r="G68" s="440">
        <v>45381.770949999998</v>
      </c>
      <c r="H68" s="501"/>
    </row>
    <row r="69" spans="1:8" ht="15" customHeight="1" x14ac:dyDescent="0.25">
      <c r="A69" s="702" t="s">
        <v>183</v>
      </c>
      <c r="B69" s="703"/>
      <c r="C69" s="704"/>
      <c r="D69" s="324"/>
      <c r="E69" s="324"/>
      <c r="F69" s="331"/>
      <c r="G69" s="331"/>
      <c r="H69" s="501"/>
    </row>
    <row r="70" spans="1:8" ht="15" customHeight="1" x14ac:dyDescent="0.25">
      <c r="A70" s="702" t="s">
        <v>182</v>
      </c>
      <c r="B70" s="703"/>
      <c r="C70" s="704"/>
      <c r="D70" s="324">
        <v>91107.184211999993</v>
      </c>
      <c r="E70" s="324">
        <v>330911.73157499998</v>
      </c>
      <c r="F70" s="331">
        <v>329237.08701000002</v>
      </c>
      <c r="G70" s="331">
        <v>355164.81700400001</v>
      </c>
      <c r="H70" s="501"/>
    </row>
    <row r="71" spans="1:8" ht="15" customHeight="1" x14ac:dyDescent="0.25">
      <c r="A71" s="702" t="s">
        <v>181</v>
      </c>
      <c r="B71" s="703"/>
      <c r="C71" s="704"/>
      <c r="D71" s="324">
        <v>496229.18115299998</v>
      </c>
      <c r="E71" s="324">
        <v>542681.84158999997</v>
      </c>
      <c r="F71" s="331">
        <v>671197.587482</v>
      </c>
      <c r="G71" s="331">
        <v>702528.69085999997</v>
      </c>
      <c r="H71" s="501"/>
    </row>
    <row r="72" spans="1:8" x14ac:dyDescent="0.25">
      <c r="A72" s="702" t="s">
        <v>180</v>
      </c>
      <c r="B72" s="703"/>
      <c r="C72" s="704"/>
      <c r="D72" s="324">
        <v>454579.01948000002</v>
      </c>
      <c r="E72" s="324">
        <v>446122.86424000002</v>
      </c>
      <c r="F72" s="331">
        <v>48589.26556</v>
      </c>
      <c r="G72" s="331">
        <v>54741.909200000002</v>
      </c>
      <c r="H72" s="501"/>
    </row>
    <row r="73" spans="1:8" x14ac:dyDescent="0.25">
      <c r="A73" s="702" t="s">
        <v>179</v>
      </c>
      <c r="B73" s="703"/>
      <c r="C73" s="704"/>
      <c r="D73" s="324">
        <v>4210351.5890300004</v>
      </c>
      <c r="E73" s="324">
        <v>3290489.3840100002</v>
      </c>
      <c r="F73" s="331">
        <v>4836354.9332400002</v>
      </c>
      <c r="G73" s="331">
        <v>4617211.5820119996</v>
      </c>
      <c r="H73" s="501"/>
    </row>
    <row r="74" spans="1:8" x14ac:dyDescent="0.25">
      <c r="A74" s="702" t="s">
        <v>178</v>
      </c>
      <c r="B74" s="703"/>
      <c r="C74" s="704"/>
      <c r="D74" s="324"/>
      <c r="E74" s="324"/>
      <c r="F74" s="331"/>
      <c r="G74" s="331">
        <v>65480.153653000001</v>
      </c>
      <c r="H74" s="501"/>
    </row>
    <row r="75" spans="1:8" x14ac:dyDescent="0.25">
      <c r="A75" s="702" t="s">
        <v>177</v>
      </c>
      <c r="B75" s="703"/>
      <c r="C75" s="704"/>
      <c r="D75" s="324">
        <v>4210351.5890300004</v>
      </c>
      <c r="E75" s="324">
        <v>3290489.3840100002</v>
      </c>
      <c r="F75" s="331">
        <v>4836354.9332400002</v>
      </c>
      <c r="G75" s="331">
        <v>4551731.4283600003</v>
      </c>
      <c r="H75" s="501"/>
    </row>
    <row r="76" spans="1:8" x14ac:dyDescent="0.25">
      <c r="A76" s="702" t="s">
        <v>176</v>
      </c>
      <c r="B76" s="703"/>
      <c r="C76" s="704"/>
      <c r="D76" s="324"/>
      <c r="E76" s="324"/>
      <c r="F76" s="331"/>
      <c r="G76" s="331"/>
      <c r="H76" s="501"/>
    </row>
    <row r="77" spans="1:8" x14ac:dyDescent="0.25">
      <c r="A77" s="702" t="s">
        <v>175</v>
      </c>
      <c r="B77" s="703"/>
      <c r="C77" s="704"/>
      <c r="D77" s="324">
        <v>19852472.468291</v>
      </c>
      <c r="E77" s="324">
        <v>20321229.892731</v>
      </c>
      <c r="F77" s="331">
        <v>16171870.63985</v>
      </c>
      <c r="G77" s="331">
        <v>10656642.054055</v>
      </c>
      <c r="H77" s="501"/>
    </row>
    <row r="78" spans="1:8" ht="15" customHeight="1" x14ac:dyDescent="0.25">
      <c r="A78" s="702" t="s">
        <v>174</v>
      </c>
      <c r="B78" s="703"/>
      <c r="C78" s="704"/>
      <c r="D78" s="324"/>
      <c r="E78" s="324"/>
      <c r="F78" s="331"/>
      <c r="G78" s="331"/>
      <c r="H78" s="501"/>
    </row>
    <row r="79" spans="1:8" x14ac:dyDescent="0.25">
      <c r="A79" s="702" t="s">
        <v>173</v>
      </c>
      <c r="B79" s="703"/>
      <c r="C79" s="704"/>
      <c r="D79" s="324">
        <v>91414310.166422993</v>
      </c>
      <c r="E79" s="324">
        <v>86235430.052499995</v>
      </c>
      <c r="F79" s="331">
        <v>100006032.21662</v>
      </c>
      <c r="G79" s="331">
        <v>95633573.435816005</v>
      </c>
      <c r="H79" s="501"/>
    </row>
    <row r="80" spans="1:8" x14ac:dyDescent="0.25">
      <c r="A80" s="702" t="s">
        <v>172</v>
      </c>
      <c r="B80" s="703"/>
      <c r="C80" s="704"/>
      <c r="D80" s="324">
        <v>19004926</v>
      </c>
      <c r="E80" s="324">
        <v>19004926</v>
      </c>
      <c r="F80" s="331">
        <v>19004926</v>
      </c>
      <c r="G80" s="331">
        <v>19004926</v>
      </c>
      <c r="H80" s="501"/>
    </row>
    <row r="81" spans="1:8" x14ac:dyDescent="0.25">
      <c r="A81" s="702" t="s">
        <v>171</v>
      </c>
      <c r="B81" s="703"/>
      <c r="C81" s="704"/>
      <c r="D81" s="324">
        <v>19004926</v>
      </c>
      <c r="E81" s="324">
        <v>19004926</v>
      </c>
      <c r="F81" s="331">
        <v>19004926</v>
      </c>
      <c r="G81" s="331">
        <v>19004926</v>
      </c>
      <c r="H81" s="501"/>
    </row>
    <row r="82" spans="1:8" x14ac:dyDescent="0.25">
      <c r="A82" s="702" t="s">
        <v>170</v>
      </c>
      <c r="B82" s="703"/>
      <c r="C82" s="704"/>
      <c r="D82" s="324"/>
      <c r="E82" s="324"/>
      <c r="F82" s="331"/>
      <c r="G82" s="331"/>
      <c r="H82" s="501"/>
    </row>
    <row r="83" spans="1:8" x14ac:dyDescent="0.25">
      <c r="A83" s="702" t="s">
        <v>169</v>
      </c>
      <c r="B83" s="703"/>
      <c r="C83" s="704"/>
      <c r="D83" s="324">
        <v>356147.367638</v>
      </c>
      <c r="E83" s="324">
        <v>349833.68227699999</v>
      </c>
      <c r="F83" s="331">
        <v>343518.86260699999</v>
      </c>
      <c r="G83" s="331">
        <v>331187.88014800003</v>
      </c>
      <c r="H83" s="501"/>
    </row>
    <row r="84" spans="1:8" ht="15" customHeight="1" x14ac:dyDescent="0.25">
      <c r="A84" s="702" t="s">
        <v>168</v>
      </c>
      <c r="B84" s="703"/>
      <c r="C84" s="704"/>
      <c r="D84" s="324"/>
      <c r="E84" s="324"/>
      <c r="F84" s="331"/>
      <c r="G84" s="331"/>
      <c r="H84" s="501"/>
    </row>
    <row r="85" spans="1:8" x14ac:dyDescent="0.25">
      <c r="A85" s="702" t="s">
        <v>167</v>
      </c>
      <c r="B85" s="703"/>
      <c r="C85" s="704"/>
      <c r="D85" s="324"/>
      <c r="E85" s="324"/>
      <c r="F85" s="331"/>
      <c r="G85" s="331"/>
      <c r="H85" s="501"/>
    </row>
    <row r="86" spans="1:8" x14ac:dyDescent="0.25">
      <c r="A86" s="702" t="s">
        <v>166</v>
      </c>
      <c r="B86" s="703"/>
      <c r="C86" s="704"/>
      <c r="D86" s="324"/>
      <c r="E86" s="324"/>
      <c r="F86" s="331"/>
      <c r="G86" s="331"/>
      <c r="H86" s="501"/>
    </row>
    <row r="87" spans="1:8" x14ac:dyDescent="0.25">
      <c r="A87" s="702" t="s">
        <v>165</v>
      </c>
      <c r="B87" s="703"/>
      <c r="C87" s="704"/>
      <c r="D87" s="324"/>
      <c r="E87" s="324"/>
      <c r="F87" s="331"/>
      <c r="G87" s="331"/>
      <c r="H87" s="501"/>
    </row>
    <row r="88" spans="1:8" ht="15" customHeight="1" x14ac:dyDescent="0.25">
      <c r="A88" s="702" t="s">
        <v>164</v>
      </c>
      <c r="B88" s="703"/>
      <c r="C88" s="704"/>
      <c r="D88" s="324">
        <v>17516391.068128999</v>
      </c>
      <c r="E88" s="324">
        <v>15103917.638587</v>
      </c>
      <c r="F88" s="331">
        <v>21445647.227506999</v>
      </c>
      <c r="G88" s="331">
        <v>20002383.064833</v>
      </c>
      <c r="H88" s="501"/>
    </row>
    <row r="89" spans="1:8" ht="15" customHeight="1" x14ac:dyDescent="0.25">
      <c r="A89" s="702" t="s">
        <v>163</v>
      </c>
      <c r="B89" s="703"/>
      <c r="C89" s="704"/>
      <c r="D89" s="324">
        <v>-21732.312000000002</v>
      </c>
      <c r="E89" s="324">
        <v>-21732.312000000002</v>
      </c>
      <c r="F89" s="331">
        <v>-21732.312000000002</v>
      </c>
      <c r="G89" s="331">
        <v>-21732.312000000002</v>
      </c>
      <c r="H89" s="501"/>
    </row>
    <row r="90" spans="1:8" x14ac:dyDescent="0.25">
      <c r="A90" s="702" t="s">
        <v>162</v>
      </c>
      <c r="B90" s="703"/>
      <c r="C90" s="704"/>
      <c r="D90" s="324"/>
      <c r="E90" s="324"/>
      <c r="F90" s="331"/>
      <c r="G90" s="331"/>
      <c r="H90" s="501"/>
    </row>
    <row r="91" spans="1:8" x14ac:dyDescent="0.25">
      <c r="A91" s="702" t="s">
        <v>161</v>
      </c>
      <c r="B91" s="703"/>
      <c r="C91" s="704"/>
      <c r="D91" s="324"/>
      <c r="E91" s="324"/>
      <c r="F91" s="331"/>
      <c r="G91" s="331"/>
      <c r="H91" s="501"/>
    </row>
    <row r="92" spans="1:8" x14ac:dyDescent="0.25">
      <c r="A92" s="702" t="s">
        <v>160</v>
      </c>
      <c r="B92" s="703"/>
      <c r="C92" s="704"/>
      <c r="D92" s="324">
        <v>-21732.312000000002</v>
      </c>
      <c r="E92" s="324">
        <v>-21732.312000000002</v>
      </c>
      <c r="F92" s="331">
        <v>-21732.312000000002</v>
      </c>
      <c r="G92" s="331">
        <v>-21732.312000000002</v>
      </c>
      <c r="H92" s="501"/>
    </row>
    <row r="93" spans="1:8" ht="15" customHeight="1" x14ac:dyDescent="0.25">
      <c r="A93" s="702" t="s">
        <v>159</v>
      </c>
      <c r="B93" s="703"/>
      <c r="C93" s="704"/>
      <c r="D93" s="324"/>
      <c r="E93" s="324"/>
      <c r="F93" s="331"/>
      <c r="G93" s="331"/>
      <c r="H93" s="501"/>
    </row>
    <row r="94" spans="1:8" ht="15" customHeight="1" x14ac:dyDescent="0.25">
      <c r="A94" s="702" t="s">
        <v>158</v>
      </c>
      <c r="B94" s="703"/>
      <c r="C94" s="704"/>
      <c r="D94" s="324"/>
      <c r="E94" s="324"/>
      <c r="F94" s="331"/>
      <c r="G94" s="331"/>
      <c r="H94" s="501"/>
    </row>
    <row r="95" spans="1:8" ht="15" customHeight="1" x14ac:dyDescent="0.25">
      <c r="A95" s="702" t="s">
        <v>157</v>
      </c>
      <c r="B95" s="703"/>
      <c r="C95" s="704"/>
      <c r="D95" s="324">
        <v>17538123.380128998</v>
      </c>
      <c r="E95" s="324">
        <v>15125649.950587001</v>
      </c>
      <c r="F95" s="331">
        <v>21467379.539507002</v>
      </c>
      <c r="G95" s="331">
        <v>20024115.376832999</v>
      </c>
      <c r="H95" s="501"/>
    </row>
    <row r="96" spans="1:8" ht="15" customHeight="1" x14ac:dyDescent="0.25">
      <c r="A96" s="702" t="s">
        <v>156</v>
      </c>
      <c r="B96" s="703"/>
      <c r="C96" s="704"/>
      <c r="D96" s="324"/>
      <c r="E96" s="324"/>
      <c r="F96" s="331"/>
      <c r="G96" s="331"/>
      <c r="H96" s="501"/>
    </row>
    <row r="97" spans="1:8" x14ac:dyDescent="0.25">
      <c r="A97" s="702" t="s">
        <v>155</v>
      </c>
      <c r="B97" s="703"/>
      <c r="C97" s="704"/>
      <c r="D97" s="324">
        <v>7189.8483759999999</v>
      </c>
      <c r="E97" s="324">
        <v>7016.5670550000004</v>
      </c>
      <c r="F97" s="331">
        <v>7564.2461300000004</v>
      </c>
      <c r="G97" s="331">
        <v>7709.0735400000003</v>
      </c>
      <c r="H97" s="501"/>
    </row>
    <row r="98" spans="1:8" ht="15" customHeight="1" x14ac:dyDescent="0.25">
      <c r="A98" s="702" t="s">
        <v>154</v>
      </c>
      <c r="B98" s="703"/>
      <c r="C98" s="704"/>
      <c r="D98" s="324">
        <v>13890888.189894</v>
      </c>
      <c r="E98" s="324">
        <v>11582648.682011001</v>
      </c>
      <c r="F98" s="331">
        <v>17449766.668467</v>
      </c>
      <c r="G98" s="331">
        <v>16008763.742102999</v>
      </c>
      <c r="H98" s="501"/>
    </row>
    <row r="99" spans="1:8" ht="15" customHeight="1" x14ac:dyDescent="0.25">
      <c r="A99" s="702" t="s">
        <v>153</v>
      </c>
      <c r="B99" s="703"/>
      <c r="C99" s="704"/>
      <c r="D99" s="324">
        <v>3640045.34186</v>
      </c>
      <c r="E99" s="324">
        <v>3535984.7015200001</v>
      </c>
      <c r="F99" s="331">
        <v>4010048.6249099998</v>
      </c>
      <c r="G99" s="331">
        <v>4007642.5611899998</v>
      </c>
      <c r="H99" s="501"/>
    </row>
    <row r="100" spans="1:8" ht="15" customHeight="1" x14ac:dyDescent="0.25">
      <c r="A100" s="702" t="s">
        <v>152</v>
      </c>
      <c r="B100" s="703"/>
      <c r="C100" s="704"/>
      <c r="D100" s="324"/>
      <c r="E100" s="324"/>
      <c r="F100" s="331"/>
      <c r="G100" s="331"/>
      <c r="H100" s="501"/>
    </row>
    <row r="101" spans="1:8" ht="15" customHeight="1" x14ac:dyDescent="0.25">
      <c r="A101" s="702" t="s">
        <v>151</v>
      </c>
      <c r="B101" s="703"/>
      <c r="C101" s="704"/>
      <c r="D101" s="324"/>
      <c r="E101" s="324"/>
      <c r="F101" s="331"/>
      <c r="G101" s="331"/>
      <c r="H101" s="501"/>
    </row>
    <row r="102" spans="1:8" ht="15" customHeight="1" x14ac:dyDescent="0.25">
      <c r="A102" s="702" t="s">
        <v>150</v>
      </c>
      <c r="B102" s="703"/>
      <c r="C102" s="704"/>
      <c r="D102" s="324">
        <v>41123272.344920002</v>
      </c>
      <c r="E102" s="324">
        <v>41123272.344920002</v>
      </c>
      <c r="F102" s="331">
        <v>52832338.144919999</v>
      </c>
      <c r="G102" s="331">
        <v>40036114.365950003</v>
      </c>
      <c r="H102" s="501"/>
    </row>
    <row r="103" spans="1:8" x14ac:dyDescent="0.25">
      <c r="A103" s="702" t="s">
        <v>149</v>
      </c>
      <c r="B103" s="703"/>
      <c r="C103" s="704"/>
      <c r="D103" s="324"/>
      <c r="E103" s="324"/>
      <c r="F103" s="331"/>
      <c r="G103" s="331"/>
      <c r="H103" s="501"/>
    </row>
    <row r="104" spans="1:8" x14ac:dyDescent="0.25">
      <c r="A104" s="702" t="s">
        <v>148</v>
      </c>
      <c r="B104" s="703"/>
      <c r="C104" s="704"/>
      <c r="D104" s="324">
        <v>4188535.3907300001</v>
      </c>
      <c r="E104" s="324">
        <v>4188535.3907300001</v>
      </c>
      <c r="F104" s="331">
        <v>4188535.3907300001</v>
      </c>
      <c r="G104" s="331">
        <v>4188535.3907300001</v>
      </c>
      <c r="H104" s="501"/>
    </row>
    <row r="105" spans="1:8" ht="30" customHeight="1" x14ac:dyDescent="0.25">
      <c r="A105" s="702" t="s">
        <v>147</v>
      </c>
      <c r="B105" s="703"/>
      <c r="C105" s="704"/>
      <c r="D105" s="324"/>
      <c r="E105" s="324"/>
      <c r="F105" s="331"/>
      <c r="G105" s="331"/>
      <c r="H105" s="501"/>
    </row>
    <row r="106" spans="1:8" x14ac:dyDescent="0.25">
      <c r="A106" s="702" t="s">
        <v>146</v>
      </c>
      <c r="B106" s="703"/>
      <c r="C106" s="704"/>
      <c r="D106" s="324">
        <v>4188535.3907300001</v>
      </c>
      <c r="E106" s="324">
        <v>4188535.3907300001</v>
      </c>
      <c r="F106" s="331">
        <v>4188535.3907300001</v>
      </c>
      <c r="G106" s="331">
        <v>4188535.3907300001</v>
      </c>
      <c r="H106" s="501"/>
    </row>
    <row r="107" spans="1:8" x14ac:dyDescent="0.25">
      <c r="A107" s="702" t="s">
        <v>145</v>
      </c>
      <c r="B107" s="703"/>
      <c r="C107" s="704"/>
      <c r="D107" s="324">
        <v>-725797.04325999995</v>
      </c>
      <c r="E107" s="324">
        <v>-725797.04325999995</v>
      </c>
      <c r="F107" s="331">
        <v>-725797.04325999995</v>
      </c>
      <c r="G107" s="331">
        <v>-725797.04325999995</v>
      </c>
      <c r="H107" s="501"/>
    </row>
    <row r="108" spans="1:8" x14ac:dyDescent="0.25">
      <c r="A108" s="702" t="s">
        <v>144</v>
      </c>
      <c r="B108" s="703"/>
      <c r="C108" s="704"/>
      <c r="D108" s="324">
        <v>9950835.0382649992</v>
      </c>
      <c r="E108" s="324">
        <v>7190742.0392460003</v>
      </c>
      <c r="F108" s="331">
        <v>2916863.634116</v>
      </c>
      <c r="G108" s="331">
        <v>12796223.777415</v>
      </c>
      <c r="H108" s="501"/>
    </row>
    <row r="109" spans="1:8" x14ac:dyDescent="0.25">
      <c r="A109" s="702" t="s">
        <v>143</v>
      </c>
      <c r="B109" s="703"/>
      <c r="C109" s="704"/>
      <c r="D109" s="324"/>
      <c r="E109" s="324"/>
      <c r="F109" s="331"/>
      <c r="G109" s="331"/>
      <c r="H109" s="501"/>
    </row>
    <row r="110" spans="1:8" x14ac:dyDescent="0.25">
      <c r="A110" s="702" t="s">
        <v>142</v>
      </c>
      <c r="B110" s="703"/>
      <c r="C110" s="704"/>
      <c r="D110" s="324"/>
      <c r="E110" s="324"/>
      <c r="F110" s="331"/>
      <c r="G110" s="331"/>
      <c r="H110" s="501"/>
    </row>
    <row r="111" spans="1:8" ht="15" customHeight="1" x14ac:dyDescent="0.25">
      <c r="A111" s="702" t="s">
        <v>141</v>
      </c>
      <c r="B111" s="703"/>
      <c r="C111" s="704"/>
      <c r="D111" s="324"/>
      <c r="E111" s="324"/>
      <c r="F111" s="331"/>
      <c r="G111" s="331"/>
      <c r="H111" s="501"/>
    </row>
    <row r="112" spans="1:8" ht="15.75" thickBot="1" x14ac:dyDescent="0.3">
      <c r="A112" s="705" t="s">
        <v>140</v>
      </c>
      <c r="B112" s="706"/>
      <c r="C112" s="707"/>
      <c r="D112" s="326"/>
      <c r="E112" s="326"/>
      <c r="F112" s="332"/>
      <c r="G112" s="332"/>
      <c r="H112" s="502"/>
    </row>
    <row r="113" spans="2:9" x14ac:dyDescent="0.25">
      <c r="B113" s="74"/>
      <c r="C113" s="73"/>
      <c r="D113" s="455"/>
      <c r="E113" s="455"/>
      <c r="F113" s="455"/>
      <c r="G113" s="455"/>
      <c r="H113" s="114"/>
      <c r="I113" s="2"/>
    </row>
    <row r="114" spans="2:9" x14ac:dyDescent="0.25">
      <c r="B114" s="74"/>
      <c r="C114" s="73"/>
      <c r="D114" s="455"/>
      <c r="E114" s="455"/>
      <c r="F114" s="455"/>
      <c r="G114" s="455"/>
      <c r="H114" s="114"/>
      <c r="I114" s="2"/>
    </row>
    <row r="115" spans="2:9" x14ac:dyDescent="0.25">
      <c r="B115" s="74"/>
      <c r="C115" s="73"/>
      <c r="D115" s="1"/>
      <c r="G115" s="2"/>
      <c r="H115" s="114"/>
      <c r="I115" s="2"/>
    </row>
    <row r="116" spans="2:9" x14ac:dyDescent="0.25">
      <c r="B116" s="74"/>
      <c r="C116" s="73"/>
      <c r="D116" s="1"/>
      <c r="G116" s="2"/>
      <c r="H116" s="114"/>
      <c r="I116" s="2"/>
    </row>
    <row r="117" spans="2:9" x14ac:dyDescent="0.25">
      <c r="G117" s="2"/>
      <c r="H117" s="114"/>
      <c r="I117" s="2"/>
    </row>
    <row r="118" spans="2:9" x14ac:dyDescent="0.25">
      <c r="G118" s="2"/>
      <c r="H118" s="114"/>
      <c r="I118" s="2"/>
    </row>
    <row r="119" spans="2:9" x14ac:dyDescent="0.25">
      <c r="G119" s="2"/>
      <c r="H119" s="114"/>
      <c r="I119" s="2"/>
    </row>
    <row r="120" spans="2:9" x14ac:dyDescent="0.25">
      <c r="G120" s="2"/>
      <c r="H120" s="114"/>
      <c r="I120" s="2"/>
    </row>
    <row r="121" spans="2:9" x14ac:dyDescent="0.25">
      <c r="G121" s="2"/>
      <c r="H121" s="114"/>
      <c r="I121" s="2"/>
    </row>
    <row r="122" spans="2:9" x14ac:dyDescent="0.25">
      <c r="G122" s="2"/>
      <c r="H122" s="114"/>
      <c r="I122" s="2"/>
    </row>
    <row r="123" spans="2:9" x14ac:dyDescent="0.25">
      <c r="G123" s="2"/>
      <c r="H123" s="114"/>
      <c r="I123" s="2"/>
    </row>
    <row r="124" spans="2:9" x14ac:dyDescent="0.25">
      <c r="G124" s="2"/>
      <c r="H124" s="114"/>
      <c r="I124" s="2"/>
    </row>
    <row r="125" spans="2:9" x14ac:dyDescent="0.25">
      <c r="G125" s="2"/>
      <c r="H125" s="114"/>
      <c r="I125" s="2"/>
    </row>
    <row r="126" spans="2:9" x14ac:dyDescent="0.25">
      <c r="G126" s="2"/>
      <c r="H126" s="114"/>
      <c r="I126" s="2"/>
    </row>
    <row r="127" spans="2:9" x14ac:dyDescent="0.25">
      <c r="G127" s="2"/>
      <c r="H127" s="114"/>
      <c r="I127" s="2"/>
    </row>
    <row r="128" spans="2:9" x14ac:dyDescent="0.25">
      <c r="G128" s="2"/>
      <c r="H128" s="114"/>
      <c r="I128" s="2"/>
    </row>
    <row r="129" spans="7:9" x14ac:dyDescent="0.25">
      <c r="G129" s="2"/>
      <c r="H129" s="114"/>
      <c r="I129" s="2"/>
    </row>
    <row r="130" spans="7:9" x14ac:dyDescent="0.25">
      <c r="G130" s="2"/>
      <c r="H130" s="114"/>
      <c r="I130" s="2"/>
    </row>
    <row r="131" spans="7:9" x14ac:dyDescent="0.25">
      <c r="G131" s="2"/>
      <c r="H131" s="114"/>
      <c r="I131" s="2"/>
    </row>
    <row r="132" spans="7:9" x14ac:dyDescent="0.25">
      <c r="G132" s="2"/>
      <c r="H132" s="114"/>
      <c r="I132" s="2"/>
    </row>
    <row r="133" spans="7:9" x14ac:dyDescent="0.25">
      <c r="G133" s="2"/>
      <c r="H133" s="114"/>
      <c r="I133" s="2"/>
    </row>
    <row r="134" spans="7:9" x14ac:dyDescent="0.25">
      <c r="G134" s="2"/>
      <c r="H134" s="114"/>
      <c r="I134" s="2"/>
    </row>
    <row r="135" spans="7:9" x14ac:dyDescent="0.25">
      <c r="G135" s="2"/>
      <c r="H135" s="114"/>
      <c r="I135" s="2"/>
    </row>
    <row r="136" spans="7:9" x14ac:dyDescent="0.25">
      <c r="G136" s="2"/>
      <c r="H136" s="2"/>
      <c r="I136" s="2"/>
    </row>
    <row r="137" spans="7:9" x14ac:dyDescent="0.25">
      <c r="G137" s="7"/>
      <c r="H137" s="7"/>
      <c r="I137" s="7"/>
    </row>
    <row r="138" spans="7:9" x14ac:dyDescent="0.25">
      <c r="G138" s="7"/>
      <c r="H138" s="7"/>
      <c r="I138" s="7"/>
    </row>
  </sheetData>
  <mergeCells count="115">
    <mergeCell ref="A23:C23"/>
    <mergeCell ref="A24:C24"/>
    <mergeCell ref="A25:C25"/>
    <mergeCell ref="A26:C26"/>
    <mergeCell ref="A27:C27"/>
    <mergeCell ref="A10:C10"/>
    <mergeCell ref="A11:C11"/>
    <mergeCell ref="A12:C12"/>
    <mergeCell ref="A13:C13"/>
    <mergeCell ref="A71:C71"/>
    <mergeCell ref="A15:C15"/>
    <mergeCell ref="A16:C16"/>
    <mergeCell ref="A17:C17"/>
    <mergeCell ref="A18:C18"/>
    <mergeCell ref="A61:C61"/>
    <mergeCell ref="A9:C9"/>
    <mergeCell ref="A14:C14"/>
    <mergeCell ref="A1:B1"/>
    <mergeCell ref="A4:D5"/>
    <mergeCell ref="A43:C43"/>
    <mergeCell ref="A44:C44"/>
    <mergeCell ref="A66:C66"/>
    <mergeCell ref="A67:C67"/>
    <mergeCell ref="A68:C68"/>
    <mergeCell ref="A46:C46"/>
    <mergeCell ref="A45:C45"/>
    <mergeCell ref="A19:C19"/>
    <mergeCell ref="A20:C20"/>
    <mergeCell ref="A21:C21"/>
    <mergeCell ref="A22:C22"/>
    <mergeCell ref="D6:G6"/>
    <mergeCell ref="A69:C69"/>
    <mergeCell ref="A70:C70"/>
    <mergeCell ref="H4:H5"/>
    <mergeCell ref="A6:C6"/>
    <mergeCell ref="G4:G5"/>
    <mergeCell ref="A3:H3"/>
    <mergeCell ref="E4:E5"/>
    <mergeCell ref="F4:F5"/>
    <mergeCell ref="A7:C8"/>
    <mergeCell ref="A42:C42"/>
    <mergeCell ref="A33:C33"/>
    <mergeCell ref="A28:C28"/>
    <mergeCell ref="A34:C34"/>
    <mergeCell ref="A35:C35"/>
    <mergeCell ref="A36:C36"/>
    <mergeCell ref="A37:C37"/>
    <mergeCell ref="A29:C29"/>
    <mergeCell ref="A30:C30"/>
    <mergeCell ref="A31:C31"/>
    <mergeCell ref="A32:C32"/>
    <mergeCell ref="A38:C38"/>
    <mergeCell ref="A39:C39"/>
    <mergeCell ref="A40:C40"/>
    <mergeCell ref="A41:C41"/>
    <mergeCell ref="H7:H112"/>
    <mergeCell ref="A72:C72"/>
    <mergeCell ref="A47:C47"/>
    <mergeCell ref="A62:C62"/>
    <mergeCell ref="A63:C63"/>
    <mergeCell ref="A57:C57"/>
    <mergeCell ref="A58:C58"/>
    <mergeCell ref="A59:C59"/>
    <mergeCell ref="A60:C60"/>
    <mergeCell ref="A64:C64"/>
    <mergeCell ref="A65:C65"/>
    <mergeCell ref="A48:C48"/>
    <mergeCell ref="A49:C49"/>
    <mergeCell ref="A50:C50"/>
    <mergeCell ref="A51:C51"/>
    <mergeCell ref="A52:C52"/>
    <mergeCell ref="A53:C53"/>
    <mergeCell ref="A54:C54"/>
    <mergeCell ref="A55:C55"/>
    <mergeCell ref="A56:C56"/>
    <mergeCell ref="A73:C73"/>
    <mergeCell ref="A74:C74"/>
    <mergeCell ref="A75:C75"/>
    <mergeCell ref="A87:C87"/>
    <mergeCell ref="A88:C88"/>
    <mergeCell ref="A89:C89"/>
    <mergeCell ref="A90:C90"/>
    <mergeCell ref="A91:C91"/>
    <mergeCell ref="A82:C82"/>
    <mergeCell ref="A83:C83"/>
    <mergeCell ref="A84:C84"/>
    <mergeCell ref="A85:C85"/>
    <mergeCell ref="A81:C81"/>
    <mergeCell ref="A76:C76"/>
    <mergeCell ref="A77:C77"/>
    <mergeCell ref="A78:C78"/>
    <mergeCell ref="A79:C79"/>
    <mergeCell ref="A80:C80"/>
    <mergeCell ref="A92:C92"/>
    <mergeCell ref="A93:C93"/>
    <mergeCell ref="A94:C94"/>
    <mergeCell ref="A86:C86"/>
    <mergeCell ref="A112:C112"/>
    <mergeCell ref="A111:C111"/>
    <mergeCell ref="A110:C110"/>
    <mergeCell ref="A109:C109"/>
    <mergeCell ref="A108:C108"/>
    <mergeCell ref="A107:C107"/>
    <mergeCell ref="A100:C100"/>
    <mergeCell ref="A99:C99"/>
    <mergeCell ref="A98:C98"/>
    <mergeCell ref="A97:C97"/>
    <mergeCell ref="A96:C96"/>
    <mergeCell ref="A95:C95"/>
    <mergeCell ref="A106:C106"/>
    <mergeCell ref="A105:C105"/>
    <mergeCell ref="A104:C104"/>
    <mergeCell ref="A103:C103"/>
    <mergeCell ref="A102:C102"/>
    <mergeCell ref="A101:C101"/>
  </mergeCells>
  <printOptions horizontalCentered="1"/>
  <pageMargins left="0.70866141732283472" right="0.70866141732283472" top="0.78740157480314965" bottom="0.78740157480314965" header="0.31496062992125984" footer="0.31496062992125984"/>
  <pageSetup paperSize="9" scale="42" orientation="portrait" r:id="rId1"/>
  <headerFooter>
    <oddHeader>&amp;C&amp;Z&amp;F&amp;A</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H86"/>
  <sheetViews>
    <sheetView zoomScaleNormal="100" workbookViewId="0">
      <selection activeCell="E84" sqref="E84"/>
    </sheetView>
  </sheetViews>
  <sheetFormatPr defaultRowHeight="15" x14ac:dyDescent="0.25"/>
  <cols>
    <col min="1" max="1" width="50.7109375" customWidth="1"/>
    <col min="2" max="2" width="22" customWidth="1"/>
    <col min="3" max="3" width="7.5703125" customWidth="1"/>
    <col min="4" max="8" width="16.7109375" customWidth="1"/>
  </cols>
  <sheetData>
    <row r="1" spans="1:8" x14ac:dyDescent="0.25">
      <c r="A1" s="484" t="s">
        <v>941</v>
      </c>
      <c r="B1" s="484"/>
      <c r="C1" s="15"/>
      <c r="D1" s="15"/>
      <c r="E1" s="15"/>
      <c r="F1" s="15"/>
      <c r="G1" s="15"/>
      <c r="H1" s="15"/>
    </row>
    <row r="2" spans="1:8" x14ac:dyDescent="0.25">
      <c r="A2" s="17" t="s">
        <v>950</v>
      </c>
      <c r="B2" s="17"/>
      <c r="C2" s="15"/>
      <c r="D2" s="15"/>
      <c r="E2" s="15"/>
      <c r="F2" s="15"/>
      <c r="G2" s="15"/>
      <c r="H2" s="15"/>
    </row>
    <row r="3" spans="1:8" ht="15.75" thickBot="1" x14ac:dyDescent="0.3">
      <c r="A3" s="485"/>
      <c r="B3" s="485"/>
      <c r="C3" s="485"/>
      <c r="D3" s="485"/>
      <c r="E3" s="485"/>
      <c r="F3" s="485"/>
      <c r="G3" s="485"/>
      <c r="H3" s="485"/>
    </row>
    <row r="4" spans="1:8" x14ac:dyDescent="0.25">
      <c r="A4" s="486" t="s">
        <v>7</v>
      </c>
      <c r="B4" s="487"/>
      <c r="C4" s="487"/>
      <c r="D4" s="487"/>
      <c r="E4" s="94"/>
      <c r="F4" s="94"/>
      <c r="G4" s="94"/>
      <c r="H4" s="490" t="s">
        <v>3116</v>
      </c>
    </row>
    <row r="5" spans="1:8" ht="20.100000000000001" customHeight="1" thickBot="1" x14ac:dyDescent="0.3">
      <c r="A5" s="488"/>
      <c r="B5" s="489"/>
      <c r="C5" s="489"/>
      <c r="D5" s="489"/>
      <c r="E5" s="93"/>
      <c r="F5" s="93"/>
      <c r="G5" s="93"/>
      <c r="H5" s="491"/>
    </row>
    <row r="6" spans="1:8" ht="15.75" thickBot="1" x14ac:dyDescent="0.3">
      <c r="A6" s="601" t="str">
        <f>[2]Obsah!A3</f>
        <v>Informace platné k datu</v>
      </c>
      <c r="B6" s="717"/>
      <c r="C6" s="718"/>
      <c r="D6" s="92">
        <v>42277</v>
      </c>
      <c r="E6" s="91"/>
      <c r="F6" s="91"/>
      <c r="G6" s="91"/>
      <c r="H6" s="14"/>
    </row>
    <row r="7" spans="1:8" s="90" customFormat="1" ht="39.950000000000003" customHeight="1" x14ac:dyDescent="0.25">
      <c r="A7" s="743" t="s">
        <v>316</v>
      </c>
      <c r="B7" s="642"/>
      <c r="C7" s="643"/>
      <c r="D7" s="80" t="s">
        <v>110</v>
      </c>
      <c r="E7" s="81" t="s">
        <v>109</v>
      </c>
      <c r="F7" s="80" t="s">
        <v>108</v>
      </c>
      <c r="G7" s="80" t="s">
        <v>107</v>
      </c>
      <c r="H7" s="631" t="s">
        <v>949</v>
      </c>
    </row>
    <row r="8" spans="1:8" s="90" customFormat="1" ht="18.75" customHeight="1" thickBot="1" x14ac:dyDescent="0.3">
      <c r="A8" s="722"/>
      <c r="B8" s="723"/>
      <c r="C8" s="724"/>
      <c r="D8" s="443" t="s">
        <v>3192</v>
      </c>
      <c r="E8" s="444" t="s">
        <v>3191</v>
      </c>
      <c r="F8" s="444" t="s">
        <v>3137</v>
      </c>
      <c r="G8" s="78" t="s">
        <v>3138</v>
      </c>
      <c r="H8" s="632"/>
    </row>
    <row r="9" spans="1:8" ht="15" customHeight="1" x14ac:dyDescent="0.25">
      <c r="A9" s="740" t="s">
        <v>315</v>
      </c>
      <c r="B9" s="741"/>
      <c r="C9" s="742"/>
      <c r="D9" s="327">
        <v>18644489.691493001</v>
      </c>
      <c r="E9" s="327">
        <v>12458728.016129</v>
      </c>
      <c r="F9" s="327">
        <v>6262656.8266780004</v>
      </c>
      <c r="G9" s="327">
        <v>25979160.916717</v>
      </c>
      <c r="H9" s="632"/>
    </row>
    <row r="10" spans="1:8" ht="15" customHeight="1" x14ac:dyDescent="0.25">
      <c r="A10" s="737" t="s">
        <v>314</v>
      </c>
      <c r="B10" s="738"/>
      <c r="C10" s="739"/>
      <c r="D10" s="328"/>
      <c r="E10" s="328"/>
      <c r="F10" s="328"/>
      <c r="G10" s="328"/>
      <c r="H10" s="632"/>
    </row>
    <row r="11" spans="1:8" ht="15" customHeight="1" x14ac:dyDescent="0.25">
      <c r="A11" s="737" t="s">
        <v>313</v>
      </c>
      <c r="B11" s="738"/>
      <c r="C11" s="739"/>
      <c r="D11" s="328"/>
      <c r="E11" s="328"/>
      <c r="F11" s="328"/>
      <c r="G11" s="328"/>
      <c r="H11" s="632"/>
    </row>
    <row r="12" spans="1:8" ht="15" customHeight="1" x14ac:dyDescent="0.25">
      <c r="A12" s="737" t="s">
        <v>312</v>
      </c>
      <c r="B12" s="738"/>
      <c r="C12" s="739"/>
      <c r="D12" s="328">
        <v>591263.87632000004</v>
      </c>
      <c r="E12" s="328">
        <v>392542.13576999999</v>
      </c>
      <c r="F12" s="328">
        <v>195895.47761999999</v>
      </c>
      <c r="G12" s="328">
        <v>1186633.6248600001</v>
      </c>
      <c r="H12" s="632"/>
    </row>
    <row r="13" spans="1:8" ht="15" customHeight="1" x14ac:dyDescent="0.25">
      <c r="A13" s="737" t="s">
        <v>311</v>
      </c>
      <c r="B13" s="738"/>
      <c r="C13" s="739"/>
      <c r="D13" s="328">
        <v>10517858.749761</v>
      </c>
      <c r="E13" s="328">
        <v>7032934.419094</v>
      </c>
      <c r="F13" s="328">
        <v>3537065.5068549998</v>
      </c>
      <c r="G13" s="328">
        <v>14528487.924295999</v>
      </c>
      <c r="H13" s="632"/>
    </row>
    <row r="14" spans="1:8" ht="15" customHeight="1" x14ac:dyDescent="0.25">
      <c r="A14" s="737" t="s">
        <v>310</v>
      </c>
      <c r="B14" s="738"/>
      <c r="C14" s="739"/>
      <c r="D14" s="328">
        <v>1330090.67986</v>
      </c>
      <c r="E14" s="328">
        <v>888014.43735000002</v>
      </c>
      <c r="F14" s="328">
        <v>447577.12588000001</v>
      </c>
      <c r="G14" s="328">
        <v>1611715.93533</v>
      </c>
      <c r="H14" s="632"/>
    </row>
    <row r="15" spans="1:8" ht="15" customHeight="1" x14ac:dyDescent="0.25">
      <c r="A15" s="737" t="s">
        <v>309</v>
      </c>
      <c r="B15" s="738"/>
      <c r="C15" s="739"/>
      <c r="D15" s="328">
        <v>6205275.4095520005</v>
      </c>
      <c r="E15" s="328">
        <v>4145236.8069150001</v>
      </c>
      <c r="F15" s="328">
        <v>2082118.640323</v>
      </c>
      <c r="G15" s="328">
        <v>8652321.1582309995</v>
      </c>
      <c r="H15" s="632"/>
    </row>
    <row r="16" spans="1:8" ht="15" customHeight="1" x14ac:dyDescent="0.25">
      <c r="A16" s="737" t="s">
        <v>308</v>
      </c>
      <c r="B16" s="738"/>
      <c r="C16" s="739"/>
      <c r="D16" s="328">
        <v>0.97599999999999998</v>
      </c>
      <c r="E16" s="328">
        <v>0.217</v>
      </c>
      <c r="F16" s="328">
        <v>7.5999999999999998E-2</v>
      </c>
      <c r="G16" s="328">
        <v>2.274</v>
      </c>
      <c r="H16" s="632"/>
    </row>
    <row r="17" spans="1:8" ht="15" customHeight="1" x14ac:dyDescent="0.25">
      <c r="A17" s="737" t="s">
        <v>307</v>
      </c>
      <c r="B17" s="738"/>
      <c r="C17" s="739"/>
      <c r="D17" s="328">
        <v>5652831.9793800004</v>
      </c>
      <c r="E17" s="328">
        <v>3811425.905735</v>
      </c>
      <c r="F17" s="328">
        <v>1936606.168174</v>
      </c>
      <c r="G17" s="328">
        <v>8706321.9738260005</v>
      </c>
      <c r="H17" s="632"/>
    </row>
    <row r="18" spans="1:8" ht="15" customHeight="1" x14ac:dyDescent="0.25">
      <c r="A18" s="737" t="s">
        <v>306</v>
      </c>
      <c r="B18" s="738"/>
      <c r="C18" s="739"/>
      <c r="D18" s="328"/>
      <c r="E18" s="328"/>
      <c r="F18" s="328"/>
      <c r="G18" s="328"/>
      <c r="H18" s="632"/>
    </row>
    <row r="19" spans="1:8" ht="15" customHeight="1" x14ac:dyDescent="0.25">
      <c r="A19" s="737" t="s">
        <v>305</v>
      </c>
      <c r="B19" s="738"/>
      <c r="C19" s="739"/>
      <c r="D19" s="328"/>
      <c r="E19" s="328"/>
      <c r="F19" s="328"/>
      <c r="G19" s="328"/>
      <c r="H19" s="632"/>
    </row>
    <row r="20" spans="1:8" ht="15" customHeight="1" x14ac:dyDescent="0.25">
      <c r="A20" s="737" t="s">
        <v>304</v>
      </c>
      <c r="B20" s="738"/>
      <c r="C20" s="739"/>
      <c r="D20" s="328">
        <v>2410866.851462</v>
      </c>
      <c r="E20" s="328">
        <v>1632101.788126</v>
      </c>
      <c r="F20" s="328">
        <v>831516.13473499997</v>
      </c>
      <c r="G20" s="328">
        <v>3873113.5313459998</v>
      </c>
      <c r="H20" s="632"/>
    </row>
    <row r="21" spans="1:8" ht="15" customHeight="1" x14ac:dyDescent="0.25">
      <c r="A21" s="737" t="s">
        <v>303</v>
      </c>
      <c r="B21" s="738"/>
      <c r="C21" s="739"/>
      <c r="D21" s="328">
        <v>3241965.1279190001</v>
      </c>
      <c r="E21" s="328">
        <v>2179324.1176089998</v>
      </c>
      <c r="F21" s="328">
        <v>1105090.0334399999</v>
      </c>
      <c r="G21" s="328">
        <v>4833208.4009299995</v>
      </c>
      <c r="H21" s="632"/>
    </row>
    <row r="22" spans="1:8" ht="15" customHeight="1" x14ac:dyDescent="0.25">
      <c r="A22" s="737" t="s">
        <v>302</v>
      </c>
      <c r="B22" s="738"/>
      <c r="C22" s="739"/>
      <c r="D22" s="328"/>
      <c r="E22" s="328"/>
      <c r="F22" s="328"/>
      <c r="G22" s="328">
        <v>4.1549999999999997E-2</v>
      </c>
      <c r="H22" s="632"/>
    </row>
    <row r="23" spans="1:8" ht="15" customHeight="1" x14ac:dyDescent="0.25">
      <c r="A23" s="737" t="s">
        <v>301</v>
      </c>
      <c r="B23" s="738"/>
      <c r="C23" s="739"/>
      <c r="D23" s="328"/>
      <c r="E23" s="328"/>
      <c r="F23" s="328"/>
      <c r="G23" s="328"/>
      <c r="H23" s="632"/>
    </row>
    <row r="24" spans="1:8" ht="15" customHeight="1" x14ac:dyDescent="0.25">
      <c r="A24" s="737" t="s">
        <v>300</v>
      </c>
      <c r="B24" s="738"/>
      <c r="C24" s="739"/>
      <c r="D24" s="328">
        <v>1697718.7923099999</v>
      </c>
      <c r="E24" s="328">
        <v>1697718.7923099999</v>
      </c>
      <c r="F24" s="328"/>
      <c r="G24" s="328">
        <v>1602475.15173</v>
      </c>
      <c r="H24" s="632"/>
    </row>
    <row r="25" spans="1:8" ht="15" customHeight="1" x14ac:dyDescent="0.25">
      <c r="A25" s="737" t="s">
        <v>299</v>
      </c>
      <c r="B25" s="738"/>
      <c r="C25" s="739"/>
      <c r="D25" s="328"/>
      <c r="E25" s="328"/>
      <c r="F25" s="328"/>
      <c r="G25" s="328"/>
      <c r="H25" s="632"/>
    </row>
    <row r="26" spans="1:8" ht="15" customHeight="1" x14ac:dyDescent="0.25">
      <c r="A26" s="737" t="s">
        <v>298</v>
      </c>
      <c r="B26" s="738"/>
      <c r="C26" s="739"/>
      <c r="D26" s="328"/>
      <c r="E26" s="328"/>
      <c r="F26" s="328"/>
      <c r="G26" s="328"/>
      <c r="H26" s="632"/>
    </row>
    <row r="27" spans="1:8" ht="15" customHeight="1" x14ac:dyDescent="0.25">
      <c r="A27" s="737" t="s">
        <v>297</v>
      </c>
      <c r="B27" s="738"/>
      <c r="C27" s="739"/>
      <c r="D27" s="328">
        <v>1697718.7923099999</v>
      </c>
      <c r="E27" s="328">
        <v>1697718.7923099999</v>
      </c>
      <c r="F27" s="328"/>
      <c r="G27" s="328">
        <v>1602475.15173</v>
      </c>
      <c r="H27" s="632"/>
    </row>
    <row r="28" spans="1:8" ht="15" customHeight="1" x14ac:dyDescent="0.25">
      <c r="A28" s="737" t="s">
        <v>296</v>
      </c>
      <c r="B28" s="738"/>
      <c r="C28" s="739"/>
      <c r="D28" s="328">
        <v>5653112.6308040004</v>
      </c>
      <c r="E28" s="328">
        <v>3782716.465599</v>
      </c>
      <c r="F28" s="328">
        <v>1842715.920594</v>
      </c>
      <c r="G28" s="328">
        <v>7699053.3109619999</v>
      </c>
      <c r="H28" s="632"/>
    </row>
    <row r="29" spans="1:8" ht="15" customHeight="1" x14ac:dyDescent="0.25">
      <c r="A29" s="737" t="s">
        <v>295</v>
      </c>
      <c r="B29" s="738"/>
      <c r="C29" s="739"/>
      <c r="D29" s="328">
        <v>984594.828232</v>
      </c>
      <c r="E29" s="328">
        <v>648946.63603299996</v>
      </c>
      <c r="F29" s="328">
        <v>328493.534163</v>
      </c>
      <c r="G29" s="328">
        <v>1329458.0345759999</v>
      </c>
      <c r="H29" s="632"/>
    </row>
    <row r="30" spans="1:8" ht="15" customHeight="1" x14ac:dyDescent="0.25">
      <c r="A30" s="737" t="s">
        <v>294</v>
      </c>
      <c r="B30" s="738"/>
      <c r="C30" s="739"/>
      <c r="D30" s="328">
        <v>429.60677299999998</v>
      </c>
      <c r="E30" s="328">
        <v>429.60676999999998</v>
      </c>
      <c r="F30" s="328">
        <v>0</v>
      </c>
      <c r="G30" s="328">
        <v>51.087809999999998</v>
      </c>
      <c r="H30" s="632"/>
    </row>
    <row r="31" spans="1:8" ht="15" customHeight="1" x14ac:dyDescent="0.25">
      <c r="A31" s="737" t="s">
        <v>293</v>
      </c>
      <c r="B31" s="738"/>
      <c r="C31" s="739"/>
      <c r="D31" s="328">
        <v>429.60676999999998</v>
      </c>
      <c r="E31" s="328">
        <v>429.60676999999998</v>
      </c>
      <c r="F31" s="328"/>
      <c r="G31" s="328">
        <v>2.1000000000000001E-4</v>
      </c>
      <c r="H31" s="632"/>
    </row>
    <row r="32" spans="1:8" ht="15" customHeight="1" x14ac:dyDescent="0.25">
      <c r="A32" s="737" t="s">
        <v>292</v>
      </c>
      <c r="B32" s="738"/>
      <c r="C32" s="739"/>
      <c r="D32" s="328">
        <v>3.0000000000000001E-6</v>
      </c>
      <c r="E32" s="328">
        <v>0</v>
      </c>
      <c r="F32" s="328">
        <v>0</v>
      </c>
      <c r="G32" s="328">
        <v>51.087600000000002</v>
      </c>
      <c r="H32" s="632"/>
    </row>
    <row r="33" spans="1:8" ht="15" customHeight="1" x14ac:dyDescent="0.25">
      <c r="A33" s="737" t="s">
        <v>291</v>
      </c>
      <c r="B33" s="738"/>
      <c r="C33" s="739"/>
      <c r="D33" s="328"/>
      <c r="E33" s="328"/>
      <c r="F33" s="328"/>
      <c r="G33" s="328"/>
      <c r="H33" s="632"/>
    </row>
    <row r="34" spans="1:8" ht="15" customHeight="1" x14ac:dyDescent="0.25">
      <c r="A34" s="737" t="s">
        <v>290</v>
      </c>
      <c r="B34" s="738"/>
      <c r="C34" s="739"/>
      <c r="D34" s="328"/>
      <c r="E34" s="328"/>
      <c r="F34" s="328"/>
      <c r="G34" s="328"/>
      <c r="H34" s="632"/>
    </row>
    <row r="35" spans="1:8" ht="15" customHeight="1" x14ac:dyDescent="0.25">
      <c r="A35" s="737" t="s">
        <v>289</v>
      </c>
      <c r="B35" s="738"/>
      <c r="C35" s="739"/>
      <c r="D35" s="328"/>
      <c r="E35" s="328"/>
      <c r="F35" s="328"/>
      <c r="G35" s="328"/>
      <c r="H35" s="632"/>
    </row>
    <row r="36" spans="1:8" ht="15" customHeight="1" x14ac:dyDescent="0.25">
      <c r="A36" s="737" t="s">
        <v>288</v>
      </c>
      <c r="B36" s="738"/>
      <c r="C36" s="739"/>
      <c r="D36" s="328">
        <v>1114138.600693</v>
      </c>
      <c r="E36" s="328">
        <v>937096.40567000001</v>
      </c>
      <c r="F36" s="328">
        <v>669212.92555299995</v>
      </c>
      <c r="G36" s="328">
        <v>106427.44171</v>
      </c>
      <c r="H36" s="632"/>
    </row>
    <row r="37" spans="1:8" ht="15" customHeight="1" x14ac:dyDescent="0.25">
      <c r="A37" s="737" t="s">
        <v>287</v>
      </c>
      <c r="B37" s="738"/>
      <c r="C37" s="739"/>
      <c r="D37" s="328"/>
      <c r="E37" s="328"/>
      <c r="F37" s="328"/>
      <c r="G37" s="328"/>
      <c r="H37" s="632"/>
    </row>
    <row r="38" spans="1:8" ht="15" customHeight="1" x14ac:dyDescent="0.25">
      <c r="A38" s="737" t="s">
        <v>286</v>
      </c>
      <c r="B38" s="738"/>
      <c r="C38" s="739"/>
      <c r="D38" s="328">
        <v>4692.9894999999997</v>
      </c>
      <c r="E38" s="328">
        <v>5455.00191</v>
      </c>
      <c r="F38" s="328">
        <v>10968.43389</v>
      </c>
      <c r="G38" s="328">
        <v>-33227.43245</v>
      </c>
      <c r="H38" s="632"/>
    </row>
    <row r="39" spans="1:8" ht="15" customHeight="1" x14ac:dyDescent="0.25">
      <c r="A39" s="737" t="s">
        <v>285</v>
      </c>
      <c r="B39" s="738"/>
      <c r="C39" s="739"/>
      <c r="D39" s="328">
        <v>732028.98164999997</v>
      </c>
      <c r="E39" s="328">
        <v>325759.72957999998</v>
      </c>
      <c r="F39" s="328">
        <v>-12390.955717000001</v>
      </c>
      <c r="G39" s="328">
        <v>2289253.8862029999</v>
      </c>
      <c r="H39" s="632"/>
    </row>
    <row r="40" spans="1:8" ht="15" customHeight="1" x14ac:dyDescent="0.25">
      <c r="A40" s="737" t="s">
        <v>284</v>
      </c>
      <c r="B40" s="738"/>
      <c r="C40" s="739"/>
      <c r="D40" s="328">
        <v>5250.6470179999997</v>
      </c>
      <c r="E40" s="328">
        <v>653.61026000000004</v>
      </c>
      <c r="F40" s="328">
        <v>922.48622999999998</v>
      </c>
      <c r="G40" s="328">
        <v>3386.7300599999999</v>
      </c>
      <c r="H40" s="632"/>
    </row>
    <row r="41" spans="1:8" ht="15" customHeight="1" x14ac:dyDescent="0.25">
      <c r="A41" s="737" t="s">
        <v>283</v>
      </c>
      <c r="B41" s="738"/>
      <c r="C41" s="739"/>
      <c r="D41" s="328">
        <v>119717.84014</v>
      </c>
      <c r="E41" s="328">
        <v>79991.767380000005</v>
      </c>
      <c r="F41" s="328">
        <v>35926.514049999998</v>
      </c>
      <c r="G41" s="328">
        <v>160393.60519100001</v>
      </c>
      <c r="H41" s="632"/>
    </row>
    <row r="42" spans="1:8" ht="15" customHeight="1" x14ac:dyDescent="0.25">
      <c r="A42" s="737" t="s">
        <v>282</v>
      </c>
      <c r="B42" s="738"/>
      <c r="C42" s="739"/>
      <c r="D42" s="328">
        <v>6234.7958200000003</v>
      </c>
      <c r="E42" s="328">
        <v>4414.1156499999997</v>
      </c>
      <c r="F42" s="328">
        <v>1988.7001299999999</v>
      </c>
      <c r="G42" s="328">
        <v>6099.2382299999999</v>
      </c>
      <c r="H42" s="632"/>
    </row>
    <row r="43" spans="1:8" ht="15" customHeight="1" x14ac:dyDescent="0.25">
      <c r="A43" s="737" t="s">
        <v>281</v>
      </c>
      <c r="B43" s="738"/>
      <c r="C43" s="739"/>
      <c r="D43" s="328">
        <v>21327918.176948</v>
      </c>
      <c r="E43" s="328">
        <v>14823762.738190001</v>
      </c>
      <c r="F43" s="328">
        <v>6542923.7488099998</v>
      </c>
      <c r="G43" s="328">
        <v>27765095.451301001</v>
      </c>
      <c r="H43" s="632"/>
    </row>
    <row r="44" spans="1:8" ht="15" customHeight="1" x14ac:dyDescent="0.25">
      <c r="A44" s="737" t="s">
        <v>280</v>
      </c>
      <c r="B44" s="738"/>
      <c r="C44" s="739"/>
      <c r="D44" s="328">
        <v>7496505.3131759996</v>
      </c>
      <c r="E44" s="328">
        <v>5002435.8526569996</v>
      </c>
      <c r="F44" s="328">
        <v>2470040.902762</v>
      </c>
      <c r="G44" s="328">
        <v>10242516.652601</v>
      </c>
      <c r="H44" s="632"/>
    </row>
    <row r="45" spans="1:8" ht="15" customHeight="1" x14ac:dyDescent="0.25">
      <c r="A45" s="737" t="s">
        <v>279</v>
      </c>
      <c r="B45" s="738"/>
      <c r="C45" s="739"/>
      <c r="D45" s="328">
        <v>4595404.4177059997</v>
      </c>
      <c r="E45" s="328">
        <v>3042401.1451949999</v>
      </c>
      <c r="F45" s="328">
        <v>1500311.9735129999</v>
      </c>
      <c r="G45" s="328">
        <v>6105628.7165440004</v>
      </c>
      <c r="H45" s="632"/>
    </row>
    <row r="46" spans="1:8" ht="15" customHeight="1" x14ac:dyDescent="0.25">
      <c r="A46" s="737" t="s">
        <v>278</v>
      </c>
      <c r="B46" s="738"/>
      <c r="C46" s="739"/>
      <c r="D46" s="328">
        <v>2901100.8954699999</v>
      </c>
      <c r="E46" s="328">
        <v>1960034.707461</v>
      </c>
      <c r="F46" s="328">
        <v>969728.92924900004</v>
      </c>
      <c r="G46" s="328">
        <v>4136887.936057</v>
      </c>
      <c r="H46" s="632"/>
    </row>
    <row r="47" spans="1:8" ht="15" customHeight="1" x14ac:dyDescent="0.25">
      <c r="A47" s="737" t="s">
        <v>277</v>
      </c>
      <c r="B47" s="738"/>
      <c r="C47" s="739"/>
      <c r="D47" s="328">
        <v>1172677.215635</v>
      </c>
      <c r="E47" s="328">
        <v>770968.98256399995</v>
      </c>
      <c r="F47" s="328">
        <v>381758.31142400001</v>
      </c>
      <c r="G47" s="328">
        <v>1566690.66612</v>
      </c>
      <c r="H47" s="632"/>
    </row>
    <row r="48" spans="1:8" ht="15" customHeight="1" x14ac:dyDescent="0.25">
      <c r="A48" s="737" t="s">
        <v>276</v>
      </c>
      <c r="B48" s="738"/>
      <c r="C48" s="739"/>
      <c r="D48" s="328">
        <v>385336.280402</v>
      </c>
      <c r="E48" s="328">
        <v>257336.82051300001</v>
      </c>
      <c r="F48" s="328">
        <v>128133.413758</v>
      </c>
      <c r="G48" s="328">
        <v>520822.35551999998</v>
      </c>
      <c r="H48" s="632"/>
    </row>
    <row r="49" spans="1:8" ht="15" customHeight="1" x14ac:dyDescent="0.25">
      <c r="A49" s="737" t="s">
        <v>275</v>
      </c>
      <c r="B49" s="738"/>
      <c r="C49" s="739"/>
      <c r="D49" s="328"/>
      <c r="E49" s="328"/>
      <c r="F49" s="328"/>
      <c r="G49" s="328"/>
      <c r="H49" s="632"/>
    </row>
    <row r="50" spans="1:8" ht="15" customHeight="1" x14ac:dyDescent="0.25">
      <c r="A50" s="737" t="s">
        <v>274</v>
      </c>
      <c r="B50" s="738"/>
      <c r="C50" s="739"/>
      <c r="D50" s="328">
        <v>787340.93523299997</v>
      </c>
      <c r="E50" s="328">
        <v>513632.16205099999</v>
      </c>
      <c r="F50" s="328">
        <v>253624.897666</v>
      </c>
      <c r="G50" s="328">
        <v>1045868.3106</v>
      </c>
      <c r="H50" s="632"/>
    </row>
    <row r="51" spans="1:8" ht="15" customHeight="1" x14ac:dyDescent="0.25">
      <c r="A51" s="737" t="s">
        <v>273</v>
      </c>
      <c r="B51" s="738"/>
      <c r="C51" s="739"/>
      <c r="D51" s="328">
        <v>-10816.437798999999</v>
      </c>
      <c r="E51" s="328">
        <v>262630.379158</v>
      </c>
      <c r="F51" s="328">
        <v>-16512.685646000002</v>
      </c>
      <c r="G51" s="328">
        <v>191289.044253</v>
      </c>
      <c r="H51" s="632"/>
    </row>
    <row r="52" spans="1:8" ht="15" customHeight="1" x14ac:dyDescent="0.25">
      <c r="A52" s="737" t="s">
        <v>272</v>
      </c>
      <c r="B52" s="738"/>
      <c r="C52" s="739"/>
      <c r="D52" s="328">
        <v>-203503.707322</v>
      </c>
      <c r="E52" s="328">
        <v>-157735.497022</v>
      </c>
      <c r="F52" s="328">
        <v>-33107.875076999997</v>
      </c>
      <c r="G52" s="328">
        <v>127845.55343299999</v>
      </c>
      <c r="H52" s="632"/>
    </row>
    <row r="53" spans="1:8" ht="15" customHeight="1" x14ac:dyDescent="0.25">
      <c r="A53" s="737" t="s">
        <v>271</v>
      </c>
      <c r="B53" s="738"/>
      <c r="C53" s="739"/>
      <c r="D53" s="328">
        <v>192687.269523</v>
      </c>
      <c r="E53" s="328">
        <v>420365.87618000002</v>
      </c>
      <c r="F53" s="328">
        <v>16595.189431999999</v>
      </c>
      <c r="G53" s="328">
        <v>63443.490819999999</v>
      </c>
      <c r="H53" s="632"/>
    </row>
    <row r="54" spans="1:8" ht="15" customHeight="1" x14ac:dyDescent="0.25">
      <c r="A54" s="737" t="s">
        <v>270</v>
      </c>
      <c r="B54" s="738"/>
      <c r="C54" s="739"/>
      <c r="D54" s="328">
        <v>943707.85578900005</v>
      </c>
      <c r="E54" s="328">
        <v>357456.96908800001</v>
      </c>
      <c r="F54" s="328">
        <v>116367.08825</v>
      </c>
      <c r="G54" s="328">
        <v>899298.66046399996</v>
      </c>
      <c r="H54" s="632"/>
    </row>
    <row r="55" spans="1:8" ht="15" customHeight="1" x14ac:dyDescent="0.25">
      <c r="A55" s="737" t="s">
        <v>269</v>
      </c>
      <c r="B55" s="738"/>
      <c r="C55" s="739"/>
      <c r="D55" s="328"/>
      <c r="E55" s="328"/>
      <c r="F55" s="328"/>
      <c r="G55" s="328"/>
      <c r="H55" s="632"/>
    </row>
    <row r="56" spans="1:8" ht="15" customHeight="1" x14ac:dyDescent="0.25">
      <c r="A56" s="737" t="s">
        <v>268</v>
      </c>
      <c r="B56" s="738"/>
      <c r="C56" s="739"/>
      <c r="D56" s="328"/>
      <c r="E56" s="328"/>
      <c r="F56" s="328"/>
      <c r="G56" s="328"/>
      <c r="H56" s="632"/>
    </row>
    <row r="57" spans="1:8" ht="15" customHeight="1" x14ac:dyDescent="0.25">
      <c r="A57" s="737" t="s">
        <v>267</v>
      </c>
      <c r="B57" s="738"/>
      <c r="C57" s="739"/>
      <c r="D57" s="328">
        <v>943707.85578900005</v>
      </c>
      <c r="E57" s="328">
        <v>357456.96908800001</v>
      </c>
      <c r="F57" s="328">
        <v>116367.08825</v>
      </c>
      <c r="G57" s="328">
        <v>899298.66046399996</v>
      </c>
      <c r="H57" s="632"/>
    </row>
    <row r="58" spans="1:8" ht="15" customHeight="1" x14ac:dyDescent="0.25">
      <c r="A58" s="737" t="s">
        <v>266</v>
      </c>
      <c r="B58" s="738"/>
      <c r="C58" s="739"/>
      <c r="D58" s="328"/>
      <c r="E58" s="328"/>
      <c r="F58" s="328"/>
      <c r="G58" s="328"/>
      <c r="H58" s="632"/>
    </row>
    <row r="59" spans="1:8" ht="15" customHeight="1" x14ac:dyDescent="0.25">
      <c r="A59" s="737" t="s">
        <v>265</v>
      </c>
      <c r="B59" s="738"/>
      <c r="C59" s="739"/>
      <c r="D59" s="328"/>
      <c r="E59" s="328"/>
      <c r="F59" s="328"/>
      <c r="G59" s="328">
        <v>-355072.337</v>
      </c>
      <c r="H59" s="632"/>
    </row>
    <row r="60" spans="1:8" ht="15" customHeight="1" x14ac:dyDescent="0.25">
      <c r="A60" s="737" t="s">
        <v>264</v>
      </c>
      <c r="B60" s="738"/>
      <c r="C60" s="739"/>
      <c r="D60" s="328">
        <v>10579.440348</v>
      </c>
      <c r="E60" s="328">
        <v>5902.8389209999996</v>
      </c>
      <c r="F60" s="328">
        <v>-1481.3318340000001</v>
      </c>
      <c r="G60" s="328">
        <v>-4273.6244070000002</v>
      </c>
      <c r="H60" s="632"/>
    </row>
    <row r="61" spans="1:8" ht="15" customHeight="1" x14ac:dyDescent="0.25">
      <c r="A61" s="737" t="s">
        <v>263</v>
      </c>
      <c r="B61" s="738"/>
      <c r="C61" s="739"/>
      <c r="D61" s="328">
        <v>-1652.796</v>
      </c>
      <c r="E61" s="328">
        <v>-1652.796</v>
      </c>
      <c r="F61" s="328">
        <v>-1620.3430000000001</v>
      </c>
      <c r="G61" s="328">
        <v>-2444.7249999999999</v>
      </c>
      <c r="H61" s="632"/>
    </row>
    <row r="62" spans="1:8" ht="15" customHeight="1" x14ac:dyDescent="0.25">
      <c r="A62" s="737" t="s">
        <v>262</v>
      </c>
      <c r="B62" s="738"/>
      <c r="C62" s="739"/>
      <c r="D62" s="328"/>
      <c r="E62" s="328"/>
      <c r="F62" s="328"/>
      <c r="G62" s="328"/>
      <c r="H62" s="632"/>
    </row>
    <row r="63" spans="1:8" ht="15" customHeight="1" x14ac:dyDescent="0.25">
      <c r="A63" s="737" t="s">
        <v>261</v>
      </c>
      <c r="B63" s="738"/>
      <c r="C63" s="739"/>
      <c r="D63" s="328"/>
      <c r="E63" s="328"/>
      <c r="F63" s="328"/>
      <c r="G63" s="328"/>
      <c r="H63" s="632"/>
    </row>
    <row r="64" spans="1:8" ht="15" customHeight="1" x14ac:dyDescent="0.25">
      <c r="A64" s="737" t="s">
        <v>260</v>
      </c>
      <c r="B64" s="738"/>
      <c r="C64" s="739"/>
      <c r="D64" s="328"/>
      <c r="E64" s="328"/>
      <c r="F64" s="328"/>
      <c r="G64" s="328"/>
      <c r="H64" s="632"/>
    </row>
    <row r="65" spans="1:8" ht="15" customHeight="1" x14ac:dyDescent="0.25">
      <c r="A65" s="737" t="s">
        <v>259</v>
      </c>
      <c r="B65" s="738"/>
      <c r="C65" s="739"/>
      <c r="D65" s="328">
        <v>12232.236348</v>
      </c>
      <c r="E65" s="328">
        <v>7555.6349209999998</v>
      </c>
      <c r="F65" s="328">
        <v>139.011166</v>
      </c>
      <c r="G65" s="328">
        <v>-1828.8994070000001</v>
      </c>
      <c r="H65" s="632"/>
    </row>
    <row r="66" spans="1:8" ht="15" customHeight="1" x14ac:dyDescent="0.25">
      <c r="A66" s="737" t="s">
        <v>258</v>
      </c>
      <c r="B66" s="738"/>
      <c r="C66" s="739"/>
      <c r="D66" s="328"/>
      <c r="E66" s="328"/>
      <c r="F66" s="328"/>
      <c r="G66" s="328"/>
      <c r="H66" s="632"/>
    </row>
    <row r="67" spans="1:8" ht="15" customHeight="1" x14ac:dyDescent="0.25">
      <c r="A67" s="737" t="s">
        <v>257</v>
      </c>
      <c r="B67" s="738"/>
      <c r="C67" s="739"/>
      <c r="D67" s="328"/>
      <c r="E67" s="328"/>
      <c r="F67" s="328"/>
      <c r="G67" s="328"/>
      <c r="H67" s="632"/>
    </row>
    <row r="68" spans="1:8" ht="15" customHeight="1" x14ac:dyDescent="0.25">
      <c r="A68" s="737" t="s">
        <v>256</v>
      </c>
      <c r="B68" s="738"/>
      <c r="C68" s="739"/>
      <c r="D68" s="328"/>
      <c r="E68" s="328"/>
      <c r="F68" s="328"/>
      <c r="G68" s="328">
        <v>-2996.6979999999999</v>
      </c>
      <c r="H68" s="632"/>
    </row>
    <row r="69" spans="1:8" ht="15" customHeight="1" x14ac:dyDescent="0.25">
      <c r="A69" s="737" t="s">
        <v>255</v>
      </c>
      <c r="B69" s="738"/>
      <c r="C69" s="739"/>
      <c r="D69" s="328">
        <v>11715264.789798001</v>
      </c>
      <c r="E69" s="328">
        <v>8424367.7158020008</v>
      </c>
      <c r="F69" s="328">
        <v>3592751.463854</v>
      </c>
      <c r="G69" s="328">
        <v>15221649.691271</v>
      </c>
      <c r="H69" s="632"/>
    </row>
    <row r="70" spans="1:8" ht="15" customHeight="1" x14ac:dyDescent="0.25">
      <c r="A70" s="737" t="s">
        <v>254</v>
      </c>
      <c r="B70" s="738"/>
      <c r="C70" s="739"/>
      <c r="D70" s="328">
        <v>1764429.751533</v>
      </c>
      <c r="E70" s="328">
        <v>1233625.676556</v>
      </c>
      <c r="F70" s="328">
        <v>675887.82973700005</v>
      </c>
      <c r="G70" s="328">
        <v>2425425.9138560002</v>
      </c>
      <c r="H70" s="632"/>
    </row>
    <row r="71" spans="1:8" ht="15" customHeight="1" x14ac:dyDescent="0.25">
      <c r="A71" s="737" t="s">
        <v>253</v>
      </c>
      <c r="B71" s="738"/>
      <c r="C71" s="739"/>
      <c r="D71" s="328">
        <v>9950835.0382649992</v>
      </c>
      <c r="E71" s="328">
        <v>7190742.0392460003</v>
      </c>
      <c r="F71" s="328">
        <v>2916863.634116</v>
      </c>
      <c r="G71" s="328">
        <v>12796223.777415</v>
      </c>
      <c r="H71" s="632"/>
    </row>
    <row r="72" spans="1:8" ht="15" customHeight="1" x14ac:dyDescent="0.25">
      <c r="A72" s="737" t="s">
        <v>252</v>
      </c>
      <c r="B72" s="738"/>
      <c r="C72" s="739"/>
      <c r="D72" s="328"/>
      <c r="E72" s="328"/>
      <c r="F72" s="328"/>
      <c r="G72" s="328"/>
      <c r="H72" s="632"/>
    </row>
    <row r="73" spans="1:8" ht="15" customHeight="1" x14ac:dyDescent="0.25">
      <c r="A73" s="737" t="s">
        <v>251</v>
      </c>
      <c r="B73" s="738"/>
      <c r="C73" s="739"/>
      <c r="D73" s="328"/>
      <c r="E73" s="328"/>
      <c r="F73" s="328"/>
      <c r="G73" s="328"/>
      <c r="H73" s="632"/>
    </row>
    <row r="74" spans="1:8" ht="15" customHeight="1" x14ac:dyDescent="0.25">
      <c r="A74" s="737" t="s">
        <v>250</v>
      </c>
      <c r="B74" s="738"/>
      <c r="C74" s="739"/>
      <c r="D74" s="328"/>
      <c r="E74" s="328"/>
      <c r="F74" s="328"/>
      <c r="G74" s="328"/>
      <c r="H74" s="632"/>
    </row>
    <row r="75" spans="1:8" ht="15" customHeight="1" x14ac:dyDescent="0.25">
      <c r="A75" s="737" t="s">
        <v>249</v>
      </c>
      <c r="B75" s="738"/>
      <c r="C75" s="739"/>
      <c r="D75" s="328">
        <v>9950835.0382649992</v>
      </c>
      <c r="E75" s="328">
        <v>7190742.0392460003</v>
      </c>
      <c r="F75" s="328">
        <v>2916863.634116</v>
      </c>
      <c r="G75" s="328">
        <v>12796223.777415</v>
      </c>
      <c r="H75" s="632"/>
    </row>
    <row r="76" spans="1:8" ht="15" customHeight="1" x14ac:dyDescent="0.25">
      <c r="A76" s="737" t="s">
        <v>248</v>
      </c>
      <c r="B76" s="738"/>
      <c r="C76" s="739"/>
      <c r="D76" s="328"/>
      <c r="E76" s="328"/>
      <c r="F76" s="328"/>
      <c r="G76" s="328"/>
      <c r="H76" s="632"/>
    </row>
    <row r="77" spans="1:8" ht="15" customHeight="1" thickBot="1" x14ac:dyDescent="0.3">
      <c r="A77" s="734" t="s">
        <v>247</v>
      </c>
      <c r="B77" s="735"/>
      <c r="C77" s="736"/>
      <c r="D77" s="445"/>
      <c r="E77" s="445"/>
      <c r="F77" s="445"/>
      <c r="G77" s="445"/>
      <c r="H77" s="633"/>
    </row>
    <row r="78" spans="1:8" x14ac:dyDescent="0.25">
      <c r="B78" s="89"/>
      <c r="C78" s="88" t="s">
        <v>246</v>
      </c>
      <c r="D78" s="86"/>
      <c r="E78" s="86"/>
      <c r="F78" s="86"/>
      <c r="G78" s="86"/>
    </row>
    <row r="79" spans="1:8" x14ac:dyDescent="0.25">
      <c r="B79" s="89"/>
      <c r="C79" s="88" t="s">
        <v>246</v>
      </c>
      <c r="D79" s="86"/>
      <c r="E79" s="86"/>
      <c r="F79" s="86"/>
      <c r="G79" s="86"/>
    </row>
    <row r="80" spans="1:8" x14ac:dyDescent="0.25">
      <c r="B80" s="89"/>
      <c r="C80" s="88" t="s">
        <v>246</v>
      </c>
      <c r="D80" s="86"/>
      <c r="E80" s="86"/>
      <c r="F80" s="86"/>
      <c r="G80" s="86"/>
    </row>
    <row r="81" spans="1:7" x14ac:dyDescent="0.25">
      <c r="B81" s="89"/>
      <c r="C81" s="88" t="s">
        <v>246</v>
      </c>
      <c r="D81" s="86"/>
      <c r="E81" s="86"/>
      <c r="F81" s="86"/>
      <c r="G81" s="86"/>
    </row>
    <row r="82" spans="1:7" x14ac:dyDescent="0.25">
      <c r="B82" s="89"/>
      <c r="C82" s="88" t="s">
        <v>246</v>
      </c>
      <c r="D82" s="86"/>
      <c r="E82" s="86"/>
      <c r="F82" s="86"/>
      <c r="G82" s="86"/>
    </row>
    <row r="83" spans="1:7" x14ac:dyDescent="0.25">
      <c r="B83" s="89"/>
      <c r="C83" s="88" t="s">
        <v>246</v>
      </c>
      <c r="D83" s="86"/>
      <c r="E83" s="86"/>
      <c r="F83" s="86"/>
      <c r="G83" s="86"/>
    </row>
    <row r="84" spans="1:7" x14ac:dyDescent="0.25">
      <c r="B84" s="89"/>
      <c r="C84" s="88" t="s">
        <v>246</v>
      </c>
      <c r="D84" s="86"/>
      <c r="E84" s="86"/>
      <c r="F84" s="86"/>
      <c r="G84" s="86"/>
    </row>
    <row r="85" spans="1:7" x14ac:dyDescent="0.25">
      <c r="A85" s="86"/>
      <c r="B85" s="87"/>
      <c r="C85" s="87"/>
      <c r="D85" s="85"/>
      <c r="E85" s="85"/>
      <c r="F85" s="85"/>
      <c r="G85" s="85"/>
    </row>
    <row r="86" spans="1:7" x14ac:dyDescent="0.25">
      <c r="A86" s="86"/>
      <c r="B86" s="86"/>
      <c r="C86" s="86"/>
      <c r="D86" s="85"/>
      <c r="E86" s="85"/>
      <c r="F86" s="85"/>
      <c r="G86" s="85"/>
    </row>
  </sheetData>
  <mergeCells count="76">
    <mergeCell ref="A10:C10"/>
    <mergeCell ref="A11:C11"/>
    <mergeCell ref="A12:C12"/>
    <mergeCell ref="A13:C13"/>
    <mergeCell ref="H7:H77"/>
    <mergeCell ref="A30:C30"/>
    <mergeCell ref="A32:C32"/>
    <mergeCell ref="A31:C31"/>
    <mergeCell ref="A29:C29"/>
    <mergeCell ref="A27:C27"/>
    <mergeCell ref="A28:C28"/>
    <mergeCell ref="A38:C38"/>
    <mergeCell ref="A37:C37"/>
    <mergeCell ref="A36:C36"/>
    <mergeCell ref="A35:C35"/>
    <mergeCell ref="A34:C34"/>
    <mergeCell ref="A3:H3"/>
    <mergeCell ref="A24:C24"/>
    <mergeCell ref="A25:C25"/>
    <mergeCell ref="A26:C26"/>
    <mergeCell ref="A14:C14"/>
    <mergeCell ref="A15:C15"/>
    <mergeCell ref="A16:C16"/>
    <mergeCell ref="A17:C17"/>
    <mergeCell ref="A18:C18"/>
    <mergeCell ref="A9:C9"/>
    <mergeCell ref="A19:C19"/>
    <mergeCell ref="A20:C20"/>
    <mergeCell ref="A21:C21"/>
    <mergeCell ref="A22:C22"/>
    <mergeCell ref="A23:C23"/>
    <mergeCell ref="A7:C8"/>
    <mergeCell ref="A33:C33"/>
    <mergeCell ref="A44:C44"/>
    <mergeCell ref="A43:C43"/>
    <mergeCell ref="A42:C42"/>
    <mergeCell ref="A41:C41"/>
    <mergeCell ref="A40:C40"/>
    <mergeCell ref="A39:C39"/>
    <mergeCell ref="A45:C45"/>
    <mergeCell ref="A66:C66"/>
    <mergeCell ref="A65:C65"/>
    <mergeCell ref="A64:C64"/>
    <mergeCell ref="A63:C63"/>
    <mergeCell ref="A62:C62"/>
    <mergeCell ref="A61:C61"/>
    <mergeCell ref="A60:C60"/>
    <mergeCell ref="A59:C59"/>
    <mergeCell ref="A58:C58"/>
    <mergeCell ref="A57:C57"/>
    <mergeCell ref="A50:C50"/>
    <mergeCell ref="A49:C49"/>
    <mergeCell ref="A48:C48"/>
    <mergeCell ref="A47:C47"/>
    <mergeCell ref="A46:C46"/>
    <mergeCell ref="A1:B1"/>
    <mergeCell ref="A4:D5"/>
    <mergeCell ref="H4:H5"/>
    <mergeCell ref="A6:C6"/>
    <mergeCell ref="A72:C72"/>
    <mergeCell ref="A71:C71"/>
    <mergeCell ref="A70:C70"/>
    <mergeCell ref="A69:C69"/>
    <mergeCell ref="A68:C68"/>
    <mergeCell ref="A67:C67"/>
    <mergeCell ref="A56:C56"/>
    <mergeCell ref="A55:C55"/>
    <mergeCell ref="A54:C54"/>
    <mergeCell ref="A53:C53"/>
    <mergeCell ref="A52:C52"/>
    <mergeCell ref="A51:C51"/>
    <mergeCell ref="A77:C77"/>
    <mergeCell ref="A76:C76"/>
    <mergeCell ref="A75:C75"/>
    <mergeCell ref="A74:C74"/>
    <mergeCell ref="A73:C73"/>
  </mergeCells>
  <printOptions horizontalCentered="1"/>
  <pageMargins left="0.70866141732283472" right="0.70866141732283472" top="0.78740157480314965" bottom="0.78740157480314965" header="0.31496062992125984" footer="0.31496062992125984"/>
  <pageSetup paperSize="9" scale="53" orientation="portrait" r:id="rId1"/>
  <headerFooter>
    <oddHeader>&amp;C&amp;Z&amp;F&amp;A</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4"/>
  <sheetViews>
    <sheetView workbookViewId="0">
      <selection activeCell="E6" sqref="E6"/>
    </sheetView>
  </sheetViews>
  <sheetFormatPr defaultRowHeight="15" outlineLevelRow="1" x14ac:dyDescent="0.25"/>
  <cols>
    <col min="1" max="1" width="19.5703125" customWidth="1"/>
    <col min="2" max="2" width="35.5703125" customWidth="1"/>
    <col min="3" max="3" width="33.28515625" customWidth="1"/>
    <col min="4" max="4" width="35.7109375" customWidth="1"/>
    <col min="5" max="5" width="16.7109375" customWidth="1"/>
  </cols>
  <sheetData>
    <row r="1" spans="1:5" x14ac:dyDescent="0.25">
      <c r="A1" s="484" t="s">
        <v>942</v>
      </c>
      <c r="B1" s="484"/>
      <c r="C1" s="484"/>
      <c r="D1" s="484"/>
      <c r="E1" s="15"/>
    </row>
    <row r="2" spans="1:5" x14ac:dyDescent="0.25">
      <c r="A2" s="484" t="s">
        <v>3060</v>
      </c>
      <c r="B2" s="484"/>
      <c r="C2" s="484"/>
      <c r="D2" s="484"/>
      <c r="E2" s="15"/>
    </row>
    <row r="3" spans="1:5" ht="15.75" thickBot="1" x14ac:dyDescent="0.3">
      <c r="A3" s="761" t="s">
        <v>3127</v>
      </c>
      <c r="B3" s="761"/>
      <c r="C3" s="761"/>
      <c r="D3" s="761"/>
      <c r="E3" s="761"/>
    </row>
    <row r="4" spans="1:5" x14ac:dyDescent="0.25">
      <c r="A4" s="486" t="s">
        <v>3057</v>
      </c>
      <c r="B4" s="487"/>
      <c r="C4" s="487"/>
      <c r="D4" s="487"/>
      <c r="E4" s="490" t="s">
        <v>3117</v>
      </c>
    </row>
    <row r="5" spans="1:5" ht="39" customHeight="1" thickBot="1" x14ac:dyDescent="0.3">
      <c r="A5" s="488"/>
      <c r="B5" s="489"/>
      <c r="C5" s="489"/>
      <c r="D5" s="489"/>
      <c r="E5" s="491"/>
    </row>
    <row r="6" spans="1:5" ht="15.75" thickBot="1" x14ac:dyDescent="0.3">
      <c r="A6" s="581" t="str">
        <f>Obsah!A3</f>
        <v>Informace platné k datu</v>
      </c>
      <c r="B6" s="744"/>
      <c r="C6" s="745"/>
      <c r="D6" s="293"/>
      <c r="E6" s="63"/>
    </row>
    <row r="7" spans="1:5" x14ac:dyDescent="0.25">
      <c r="A7" s="754" t="s">
        <v>55</v>
      </c>
      <c r="B7" s="755"/>
      <c r="C7" s="755"/>
      <c r="D7" s="118"/>
      <c r="E7" s="746" t="s">
        <v>54</v>
      </c>
    </row>
    <row r="8" spans="1:5" x14ac:dyDescent="0.25">
      <c r="A8" s="756" t="s">
        <v>53</v>
      </c>
      <c r="B8" s="757"/>
      <c r="C8" s="757"/>
      <c r="D8" s="19"/>
      <c r="E8" s="747"/>
    </row>
    <row r="9" spans="1:5" x14ac:dyDescent="0.25">
      <c r="A9" s="756" t="s">
        <v>52</v>
      </c>
      <c r="B9" s="757"/>
      <c r="C9" s="757"/>
      <c r="D9" s="19"/>
      <c r="E9" s="747"/>
    </row>
    <row r="10" spans="1:5" x14ac:dyDescent="0.25">
      <c r="A10" s="756" t="s">
        <v>3058</v>
      </c>
      <c r="B10" s="757"/>
      <c r="C10" s="757"/>
      <c r="D10" s="19"/>
      <c r="E10" s="747"/>
    </row>
    <row r="11" spans="1:5" ht="15.75" thickBot="1" x14ac:dyDescent="0.3">
      <c r="A11" s="758" t="s">
        <v>876</v>
      </c>
      <c r="B11" s="759"/>
      <c r="C11" s="759"/>
      <c r="D11" s="294"/>
      <c r="E11" s="748"/>
    </row>
    <row r="12" spans="1:5" ht="15" customHeight="1" x14ac:dyDescent="0.25">
      <c r="A12" s="749" t="s">
        <v>3059</v>
      </c>
      <c r="B12" s="750"/>
      <c r="C12" s="750"/>
      <c r="D12" s="751"/>
      <c r="E12" s="500" t="s">
        <v>49</v>
      </c>
    </row>
    <row r="13" spans="1:5" x14ac:dyDescent="0.25">
      <c r="A13" s="752" t="s">
        <v>61</v>
      </c>
      <c r="B13" s="753"/>
      <c r="C13" s="753"/>
      <c r="D13" s="753"/>
      <c r="E13" s="501"/>
    </row>
    <row r="14" spans="1:5" x14ac:dyDescent="0.25">
      <c r="A14" s="752" t="s">
        <v>61</v>
      </c>
      <c r="B14" s="753"/>
      <c r="C14" s="753"/>
      <c r="D14" s="753"/>
      <c r="E14" s="501"/>
    </row>
    <row r="15" spans="1:5" x14ac:dyDescent="0.25">
      <c r="A15" s="752" t="s">
        <v>61</v>
      </c>
      <c r="B15" s="753"/>
      <c r="C15" s="753"/>
      <c r="D15" s="753"/>
      <c r="E15" s="501"/>
    </row>
    <row r="16" spans="1:5" ht="15.75" customHeight="1" x14ac:dyDescent="0.25">
      <c r="A16" s="752" t="s">
        <v>61</v>
      </c>
      <c r="B16" s="753"/>
      <c r="C16" s="753"/>
      <c r="D16" s="753"/>
      <c r="E16" s="501"/>
    </row>
    <row r="17" spans="1:7" ht="15" customHeight="1" thickBot="1" x14ac:dyDescent="0.3">
      <c r="A17" s="752" t="s">
        <v>61</v>
      </c>
      <c r="B17" s="753"/>
      <c r="C17" s="753"/>
      <c r="D17" s="753"/>
      <c r="E17" s="760"/>
    </row>
    <row r="18" spans="1:7" ht="15" hidden="1" customHeight="1" outlineLevel="1" x14ac:dyDescent="0.25">
      <c r="A18" s="766"/>
      <c r="B18" s="767"/>
      <c r="C18" s="767"/>
      <c r="D18" s="767"/>
      <c r="E18" s="501" t="s">
        <v>49</v>
      </c>
    </row>
    <row r="19" spans="1:7" ht="15" hidden="1" customHeight="1" outlineLevel="1" x14ac:dyDescent="0.25">
      <c r="A19" s="526"/>
      <c r="B19" s="527"/>
      <c r="C19" s="527"/>
      <c r="D19" s="527"/>
      <c r="E19" s="501"/>
    </row>
    <row r="20" spans="1:7" hidden="1" outlineLevel="1" x14ac:dyDescent="0.25">
      <c r="A20" s="526"/>
      <c r="B20" s="527"/>
      <c r="C20" s="527"/>
      <c r="D20" s="527"/>
      <c r="E20" s="501"/>
    </row>
    <row r="21" spans="1:7" hidden="1" outlineLevel="1" x14ac:dyDescent="0.25">
      <c r="A21" s="526"/>
      <c r="B21" s="527"/>
      <c r="C21" s="527"/>
      <c r="D21" s="527"/>
      <c r="E21" s="501"/>
    </row>
    <row r="22" spans="1:7" hidden="1" outlineLevel="1" x14ac:dyDescent="0.25">
      <c r="A22" s="526"/>
      <c r="B22" s="527"/>
      <c r="C22" s="527"/>
      <c r="D22" s="527"/>
      <c r="E22" s="501"/>
    </row>
    <row r="23" spans="1:7" hidden="1" outlineLevel="1" x14ac:dyDescent="0.25">
      <c r="A23" s="526"/>
      <c r="B23" s="527"/>
      <c r="C23" s="527"/>
      <c r="D23" s="527"/>
      <c r="E23" s="501"/>
    </row>
    <row r="24" spans="1:7" hidden="1" outlineLevel="1" x14ac:dyDescent="0.25">
      <c r="A24" s="526"/>
      <c r="B24" s="527"/>
      <c r="C24" s="527"/>
      <c r="D24" s="527"/>
      <c r="E24" s="501"/>
    </row>
    <row r="25" spans="1:7" hidden="1" outlineLevel="1" x14ac:dyDescent="0.25">
      <c r="A25" s="526"/>
      <c r="B25" s="527"/>
      <c r="C25" s="527"/>
      <c r="D25" s="527"/>
      <c r="E25" s="501"/>
    </row>
    <row r="26" spans="1:7" hidden="1" outlineLevel="1" x14ac:dyDescent="0.25">
      <c r="A26" s="526"/>
      <c r="B26" s="527"/>
      <c r="C26" s="527"/>
      <c r="D26" s="527"/>
      <c r="E26" s="501"/>
    </row>
    <row r="27" spans="1:7" hidden="1" outlineLevel="1" x14ac:dyDescent="0.25">
      <c r="A27" s="526"/>
      <c r="B27" s="527"/>
      <c r="C27" s="527"/>
      <c r="D27" s="527"/>
      <c r="E27" s="501"/>
    </row>
    <row r="28" spans="1:7" ht="15.75" hidden="1" outlineLevel="1" thickBot="1" x14ac:dyDescent="0.3">
      <c r="A28" s="764"/>
      <c r="B28" s="765"/>
      <c r="C28" s="765"/>
      <c r="D28" s="765"/>
      <c r="E28" s="501"/>
    </row>
    <row r="29" spans="1:7" collapsed="1" x14ac:dyDescent="0.25">
      <c r="A29" s="749" t="s">
        <v>3126</v>
      </c>
      <c r="B29" s="750"/>
      <c r="C29" s="750"/>
      <c r="D29" s="750"/>
      <c r="E29" s="746" t="s">
        <v>45</v>
      </c>
    </row>
    <row r="30" spans="1:7" ht="15.75" thickBot="1" x14ac:dyDescent="0.3">
      <c r="A30" s="762" t="s">
        <v>61</v>
      </c>
      <c r="B30" s="763"/>
      <c r="C30" s="763"/>
      <c r="D30" s="763"/>
      <c r="E30" s="748"/>
      <c r="F30" s="2"/>
      <c r="G30" s="2"/>
    </row>
    <row r="31" spans="1:7" x14ac:dyDescent="0.25">
      <c r="A31" s="116"/>
      <c r="B31" s="116"/>
      <c r="C31" s="116"/>
      <c r="D31" s="116"/>
      <c r="E31" s="116"/>
      <c r="F31" s="2"/>
      <c r="G31" s="2"/>
    </row>
    <row r="32" spans="1:7" x14ac:dyDescent="0.25">
      <c r="A32" s="116"/>
      <c r="B32" s="116"/>
      <c r="C32" s="116"/>
      <c r="D32" s="116"/>
      <c r="E32" s="116"/>
      <c r="F32" s="2"/>
      <c r="G32" s="2"/>
    </row>
    <row r="33" spans="1:7" x14ac:dyDescent="0.25">
      <c r="A33" s="116"/>
      <c r="B33" s="116"/>
      <c r="C33" s="116"/>
      <c r="D33" s="116"/>
      <c r="E33" s="116"/>
      <c r="F33" s="2"/>
      <c r="G33" s="2"/>
    </row>
    <row r="34" spans="1:7" x14ac:dyDescent="0.25">
      <c r="A34" s="116"/>
      <c r="B34" s="116"/>
      <c r="C34" s="116"/>
      <c r="D34" s="116"/>
      <c r="E34" s="116"/>
      <c r="F34" s="2"/>
      <c r="G34" s="2"/>
    </row>
    <row r="35" spans="1:7" x14ac:dyDescent="0.25">
      <c r="A35" s="116"/>
      <c r="B35" s="116"/>
      <c r="C35" s="116"/>
      <c r="D35" s="116"/>
      <c r="E35" s="116"/>
      <c r="F35" s="116"/>
      <c r="G35" s="2"/>
    </row>
    <row r="36" spans="1:7" x14ac:dyDescent="0.25">
      <c r="A36" s="116"/>
      <c r="B36" s="116"/>
      <c r="C36" s="116"/>
      <c r="D36" s="116"/>
      <c r="E36" s="116"/>
      <c r="F36" s="116"/>
      <c r="G36" s="2"/>
    </row>
    <row r="37" spans="1:7" x14ac:dyDescent="0.25">
      <c r="A37" s="116"/>
      <c r="B37" s="116"/>
      <c r="C37" s="116"/>
      <c r="D37" s="116"/>
      <c r="E37" s="116"/>
      <c r="F37" s="116"/>
      <c r="G37" s="2"/>
    </row>
    <row r="38" spans="1:7" x14ac:dyDescent="0.25">
      <c r="A38" s="302"/>
      <c r="B38" s="116"/>
      <c r="C38" s="116"/>
      <c r="D38" s="116"/>
      <c r="E38" s="116"/>
      <c r="F38" s="116"/>
      <c r="G38" s="2"/>
    </row>
    <row r="39" spans="1:7" x14ac:dyDescent="0.25">
      <c r="A39" s="302"/>
      <c r="B39" s="116"/>
      <c r="C39" s="116"/>
      <c r="D39" s="116"/>
      <c r="E39" s="116"/>
      <c r="F39" s="116"/>
      <c r="G39" s="2"/>
    </row>
    <row r="40" spans="1:7" x14ac:dyDescent="0.25">
      <c r="A40" s="302"/>
      <c r="B40" s="116"/>
      <c r="C40" s="116"/>
      <c r="D40" s="116"/>
      <c r="E40" s="116"/>
      <c r="F40" s="116"/>
      <c r="G40" s="2"/>
    </row>
    <row r="41" spans="1:7" x14ac:dyDescent="0.25">
      <c r="A41" s="302"/>
      <c r="B41" s="116"/>
      <c r="C41" s="116"/>
      <c r="D41" s="116"/>
      <c r="E41" s="116"/>
      <c r="F41" s="116"/>
      <c r="G41" s="2"/>
    </row>
    <row r="42" spans="1:7" x14ac:dyDescent="0.25">
      <c r="A42" s="302"/>
      <c r="B42" s="116"/>
      <c r="C42" s="116"/>
      <c r="D42" s="116"/>
      <c r="E42" s="116"/>
      <c r="F42" s="116"/>
      <c r="G42" s="2"/>
    </row>
    <row r="43" spans="1:7" x14ac:dyDescent="0.25">
      <c r="A43" s="302"/>
      <c r="B43" s="116"/>
      <c r="C43" s="116"/>
      <c r="D43" s="116"/>
      <c r="E43" s="116"/>
      <c r="F43" s="116"/>
      <c r="G43" s="2"/>
    </row>
    <row r="44" spans="1:7" x14ac:dyDescent="0.25">
      <c r="A44" s="302"/>
      <c r="B44" s="116"/>
      <c r="C44" s="116"/>
      <c r="D44" s="116"/>
      <c r="E44" s="116"/>
      <c r="F44" s="116"/>
      <c r="G44" s="2"/>
    </row>
    <row r="45" spans="1:7" x14ac:dyDescent="0.25">
      <c r="A45" s="302"/>
      <c r="B45" s="116"/>
      <c r="C45" s="116"/>
      <c r="D45" s="116"/>
      <c r="E45" s="116"/>
      <c r="F45" s="116"/>
      <c r="G45" s="2"/>
    </row>
    <row r="46" spans="1:7" x14ac:dyDescent="0.25">
      <c r="A46" s="262"/>
      <c r="B46" s="262"/>
      <c r="C46" s="262"/>
      <c r="D46" s="262"/>
      <c r="E46" s="262"/>
      <c r="F46" s="2"/>
      <c r="G46" s="2"/>
    </row>
    <row r="47" spans="1:7" x14ac:dyDescent="0.25">
      <c r="A47" s="262"/>
      <c r="B47" s="262"/>
      <c r="C47" s="262"/>
      <c r="D47" s="262"/>
      <c r="E47" s="262"/>
      <c r="F47" s="2"/>
      <c r="G47" s="2"/>
    </row>
    <row r="48" spans="1:7" x14ac:dyDescent="0.25">
      <c r="A48" s="262"/>
      <c r="B48" s="262"/>
      <c r="C48" s="262"/>
      <c r="D48" s="262"/>
      <c r="E48" s="262"/>
      <c r="F48" s="2"/>
      <c r="G48" s="2"/>
    </row>
    <row r="49" spans="1:7" x14ac:dyDescent="0.25">
      <c r="A49" s="262"/>
      <c r="B49" s="262"/>
      <c r="C49" s="262"/>
      <c r="D49" s="262"/>
      <c r="E49" s="262"/>
      <c r="F49" s="2"/>
      <c r="G49" s="2"/>
    </row>
    <row r="50" spans="1:7" x14ac:dyDescent="0.25">
      <c r="A50" s="262"/>
      <c r="B50" s="262"/>
      <c r="C50" s="262"/>
      <c r="D50" s="262"/>
      <c r="E50" s="262"/>
      <c r="F50" s="2"/>
      <c r="G50" s="2"/>
    </row>
    <row r="51" spans="1:7" x14ac:dyDescent="0.25">
      <c r="A51" s="262"/>
      <c r="B51" s="262"/>
      <c r="C51" s="262"/>
      <c r="D51" s="262"/>
      <c r="E51" s="262"/>
      <c r="F51" s="2"/>
      <c r="G51" s="2"/>
    </row>
    <row r="52" spans="1:7" x14ac:dyDescent="0.25">
      <c r="A52" s="262"/>
      <c r="B52" s="262"/>
      <c r="C52" s="262"/>
      <c r="D52" s="262"/>
      <c r="E52" s="262"/>
      <c r="F52" s="2"/>
      <c r="G52" s="2"/>
    </row>
    <row r="53" spans="1:7" x14ac:dyDescent="0.25">
      <c r="A53" s="262"/>
      <c r="B53" s="262"/>
      <c r="C53" s="262"/>
      <c r="D53" s="262"/>
      <c r="E53" s="262"/>
      <c r="F53" s="2"/>
      <c r="G53" s="2"/>
    </row>
    <row r="54" spans="1:7" x14ac:dyDescent="0.25">
      <c r="A54" s="262"/>
      <c r="B54" s="262"/>
      <c r="C54" s="262"/>
      <c r="D54" s="262"/>
      <c r="E54" s="262"/>
      <c r="F54" s="2"/>
      <c r="G54" s="2"/>
    </row>
    <row r="55" spans="1:7" x14ac:dyDescent="0.25">
      <c r="A55" s="262"/>
      <c r="B55" s="262"/>
      <c r="C55" s="262"/>
      <c r="D55" s="262"/>
      <c r="E55" s="262"/>
      <c r="F55" s="2"/>
      <c r="G55" s="2"/>
    </row>
    <row r="56" spans="1:7" x14ac:dyDescent="0.25">
      <c r="A56" s="262"/>
      <c r="B56" s="262"/>
      <c r="C56" s="262"/>
      <c r="D56" s="262"/>
      <c r="E56" s="262"/>
      <c r="F56" s="2"/>
      <c r="G56" s="2"/>
    </row>
    <row r="57" spans="1:7" x14ac:dyDescent="0.25">
      <c r="A57" s="262"/>
      <c r="B57" s="262"/>
      <c r="C57" s="262"/>
      <c r="D57" s="262"/>
      <c r="E57" s="262"/>
      <c r="F57" s="2"/>
      <c r="G57" s="2"/>
    </row>
    <row r="58" spans="1:7" x14ac:dyDescent="0.25">
      <c r="A58" s="262"/>
      <c r="B58" s="262"/>
      <c r="C58" s="262"/>
      <c r="D58" s="262"/>
      <c r="E58" s="262"/>
      <c r="F58" s="2"/>
      <c r="G58" s="2"/>
    </row>
    <row r="59" spans="1:7" x14ac:dyDescent="0.25">
      <c r="A59" s="262"/>
      <c r="B59" s="262"/>
      <c r="C59" s="262"/>
      <c r="D59" s="262"/>
      <c r="E59" s="262"/>
      <c r="F59" s="2"/>
      <c r="G59" s="2"/>
    </row>
    <row r="60" spans="1:7" x14ac:dyDescent="0.25">
      <c r="A60" s="262"/>
      <c r="B60" s="262"/>
      <c r="C60" s="262"/>
      <c r="D60" s="262"/>
      <c r="E60" s="262"/>
      <c r="F60" s="2"/>
      <c r="G60" s="2"/>
    </row>
    <row r="61" spans="1:7" x14ac:dyDescent="0.25">
      <c r="A61" s="262"/>
      <c r="B61" s="262"/>
      <c r="C61" s="262"/>
      <c r="D61" s="262"/>
      <c r="E61" s="262"/>
      <c r="F61" s="2"/>
      <c r="G61" s="2"/>
    </row>
    <row r="62" spans="1:7" x14ac:dyDescent="0.25">
      <c r="A62" s="262"/>
      <c r="B62" s="262"/>
      <c r="C62" s="262"/>
      <c r="D62" s="262"/>
      <c r="E62" s="262"/>
      <c r="F62" s="262"/>
      <c r="G62" s="2"/>
    </row>
    <row r="63" spans="1:7" x14ac:dyDescent="0.25">
      <c r="A63" s="262"/>
      <c r="B63" s="262"/>
      <c r="C63" s="262"/>
      <c r="D63" s="262"/>
      <c r="E63" s="262"/>
      <c r="F63" s="262"/>
      <c r="G63" s="2"/>
    </row>
    <row r="64" spans="1:7" x14ac:dyDescent="0.25">
      <c r="A64" s="262"/>
      <c r="B64" s="262"/>
      <c r="C64" s="262"/>
      <c r="D64" s="262"/>
      <c r="E64" s="262"/>
      <c r="F64" s="262"/>
      <c r="G64" s="2"/>
    </row>
    <row r="65" spans="1:7" x14ac:dyDescent="0.25">
      <c r="A65" s="262"/>
      <c r="B65" s="262"/>
      <c r="C65" s="262"/>
      <c r="D65" s="262"/>
      <c r="E65" s="262"/>
      <c r="F65" s="262"/>
      <c r="G65" s="2"/>
    </row>
    <row r="66" spans="1:7" x14ac:dyDescent="0.25">
      <c r="A66" s="262"/>
      <c r="B66" s="262"/>
      <c r="C66" s="262"/>
      <c r="D66" s="262"/>
      <c r="E66" s="262"/>
      <c r="F66" s="262"/>
      <c r="G66" s="2"/>
    </row>
    <row r="67" spans="1:7" x14ac:dyDescent="0.25">
      <c r="A67" s="262"/>
      <c r="B67" s="262"/>
      <c r="C67" s="262"/>
      <c r="D67" s="262"/>
      <c r="E67" s="262"/>
      <c r="F67" s="262"/>
      <c r="G67" s="2"/>
    </row>
    <row r="68" spans="1:7" x14ac:dyDescent="0.25">
      <c r="A68" s="262"/>
      <c r="B68" s="262"/>
      <c r="C68" s="262"/>
      <c r="D68" s="262"/>
      <c r="E68" s="262"/>
      <c r="F68" s="262"/>
      <c r="G68" s="2"/>
    </row>
    <row r="69" spans="1:7" x14ac:dyDescent="0.25">
      <c r="A69" s="262"/>
      <c r="B69" s="262"/>
      <c r="C69" s="262"/>
      <c r="D69" s="262"/>
      <c r="E69" s="262"/>
      <c r="F69" s="262"/>
      <c r="G69" s="2"/>
    </row>
    <row r="70" spans="1:7" x14ac:dyDescent="0.25">
      <c r="A70" s="262"/>
      <c r="B70" s="262"/>
      <c r="C70" s="262"/>
      <c r="D70" s="262"/>
      <c r="E70" s="262"/>
      <c r="F70" s="262"/>
      <c r="G70" s="2"/>
    </row>
    <row r="71" spans="1:7" x14ac:dyDescent="0.25">
      <c r="A71" s="262"/>
      <c r="B71" s="262"/>
      <c r="C71" s="262"/>
      <c r="D71" s="262"/>
      <c r="E71" s="262"/>
      <c r="F71" s="262"/>
      <c r="G71" s="2"/>
    </row>
    <row r="72" spans="1:7" x14ac:dyDescent="0.25">
      <c r="A72" s="262"/>
      <c r="B72" s="262"/>
      <c r="C72" s="262"/>
      <c r="D72" s="262"/>
      <c r="E72" s="262"/>
      <c r="F72" s="262"/>
    </row>
    <row r="73" spans="1:7" x14ac:dyDescent="0.25">
      <c r="A73" s="262"/>
      <c r="B73" s="262"/>
      <c r="C73" s="262"/>
      <c r="D73" s="262"/>
      <c r="E73" s="262"/>
      <c r="F73" s="262"/>
    </row>
    <row r="74" spans="1:7" x14ac:dyDescent="0.25">
      <c r="A74" s="262"/>
      <c r="B74" s="262"/>
      <c r="C74" s="262"/>
      <c r="D74" s="262"/>
      <c r="E74" s="262"/>
      <c r="F74" s="262"/>
    </row>
  </sheetData>
  <mergeCells count="34">
    <mergeCell ref="A30:D30"/>
    <mergeCell ref="E18:E28"/>
    <mergeCell ref="A29:D29"/>
    <mergeCell ref="A28:D28"/>
    <mergeCell ref="A18:D18"/>
    <mergeCell ref="A19:D19"/>
    <mergeCell ref="A22:D22"/>
    <mergeCell ref="A23:D23"/>
    <mergeCell ref="A24:D24"/>
    <mergeCell ref="A25:D25"/>
    <mergeCell ref="A26:D26"/>
    <mergeCell ref="A27:D27"/>
    <mergeCell ref="E29:E30"/>
    <mergeCell ref="A20:D20"/>
    <mergeCell ref="A21:D21"/>
    <mergeCell ref="A1:D1"/>
    <mergeCell ref="A2:D2"/>
    <mergeCell ref="A3:E3"/>
    <mergeCell ref="A4:D5"/>
    <mergeCell ref="E4:E5"/>
    <mergeCell ref="A6:C6"/>
    <mergeCell ref="E7:E11"/>
    <mergeCell ref="A12:D12"/>
    <mergeCell ref="A13:D13"/>
    <mergeCell ref="A14:D14"/>
    <mergeCell ref="A7:C7"/>
    <mergeCell ref="A8:C8"/>
    <mergeCell ref="A9:C9"/>
    <mergeCell ref="A10:C10"/>
    <mergeCell ref="A11:C11"/>
    <mergeCell ref="E12:E17"/>
    <mergeCell ref="A16:D16"/>
    <mergeCell ref="A17:D17"/>
    <mergeCell ref="A15:D15"/>
  </mergeCells>
  <pageMargins left="0.7" right="0.7" top="0.78740157499999996" bottom="0.78740157499999996"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3"/>
  <sheetViews>
    <sheetView workbookViewId="0">
      <selection activeCell="A74" sqref="A74:D74"/>
    </sheetView>
  </sheetViews>
  <sheetFormatPr defaultRowHeight="15" outlineLevelRow="1" x14ac:dyDescent="0.25"/>
  <cols>
    <col min="1" max="1" width="19.5703125" customWidth="1"/>
    <col min="2" max="2" width="35.5703125" customWidth="1"/>
    <col min="3" max="3" width="33.28515625" customWidth="1"/>
    <col min="4" max="4" width="35.7109375" customWidth="1"/>
    <col min="5" max="5" width="16.7109375" customWidth="1"/>
  </cols>
  <sheetData>
    <row r="1" spans="1:5" x14ac:dyDescent="0.25">
      <c r="A1" s="484" t="s">
        <v>943</v>
      </c>
      <c r="B1" s="484"/>
      <c r="C1" s="484"/>
      <c r="D1" s="484"/>
      <c r="E1" s="15"/>
    </row>
    <row r="2" spans="1:5" x14ac:dyDescent="0.25">
      <c r="A2" s="484" t="s">
        <v>3061</v>
      </c>
      <c r="B2" s="484"/>
      <c r="C2" s="484"/>
      <c r="D2" s="484"/>
      <c r="E2" s="15"/>
    </row>
    <row r="3" spans="1:5" ht="15.75" thickBot="1" x14ac:dyDescent="0.3">
      <c r="A3" s="761" t="s">
        <v>3127</v>
      </c>
      <c r="B3" s="761"/>
      <c r="C3" s="761"/>
      <c r="D3" s="761"/>
      <c r="E3" s="761"/>
    </row>
    <row r="4" spans="1:5" x14ac:dyDescent="0.25">
      <c r="A4" s="486" t="s">
        <v>3062</v>
      </c>
      <c r="B4" s="487"/>
      <c r="C4" s="487"/>
      <c r="D4" s="487"/>
      <c r="E4" s="490" t="s">
        <v>3117</v>
      </c>
    </row>
    <row r="5" spans="1:5" ht="27" customHeight="1" thickBot="1" x14ac:dyDescent="0.3">
      <c r="A5" s="488"/>
      <c r="B5" s="489"/>
      <c r="C5" s="489"/>
      <c r="D5" s="489"/>
      <c r="E5" s="491"/>
    </row>
    <row r="6" spans="1:5" ht="15.75" thickBot="1" x14ac:dyDescent="0.3">
      <c r="A6" s="581" t="str">
        <f>Obsah!A3</f>
        <v>Informace platné k datu</v>
      </c>
      <c r="B6" s="744"/>
      <c r="C6" s="745"/>
      <c r="D6" s="293">
        <f>Obsah!C3</f>
        <v>42277</v>
      </c>
      <c r="E6" s="63"/>
    </row>
    <row r="7" spans="1:5" x14ac:dyDescent="0.25">
      <c r="A7" s="749" t="s">
        <v>3063</v>
      </c>
      <c r="B7" s="750"/>
      <c r="C7" s="750"/>
      <c r="D7" s="751"/>
      <c r="E7" s="500" t="s">
        <v>868</v>
      </c>
    </row>
    <row r="8" spans="1:5" x14ac:dyDescent="0.25">
      <c r="A8" s="752" t="s">
        <v>61</v>
      </c>
      <c r="B8" s="753"/>
      <c r="C8" s="753"/>
      <c r="D8" s="753"/>
      <c r="E8" s="501"/>
    </row>
    <row r="9" spans="1:5" x14ac:dyDescent="0.25">
      <c r="A9" s="752" t="s">
        <v>61</v>
      </c>
      <c r="B9" s="753"/>
      <c r="C9" s="753"/>
      <c r="D9" s="753"/>
      <c r="E9" s="501"/>
    </row>
    <row r="10" spans="1:5" x14ac:dyDescent="0.25">
      <c r="A10" s="752" t="s">
        <v>61</v>
      </c>
      <c r="B10" s="753"/>
      <c r="C10" s="753"/>
      <c r="D10" s="753"/>
      <c r="E10" s="501"/>
    </row>
    <row r="11" spans="1:5" x14ac:dyDescent="0.25">
      <c r="A11" s="752" t="s">
        <v>61</v>
      </c>
      <c r="B11" s="753"/>
      <c r="C11" s="753"/>
      <c r="D11" s="753"/>
      <c r="E11" s="501"/>
    </row>
    <row r="12" spans="1:5" ht="15.75" thickBot="1" x14ac:dyDescent="0.3">
      <c r="A12" s="752" t="s">
        <v>61</v>
      </c>
      <c r="B12" s="753"/>
      <c r="C12" s="753"/>
      <c r="D12" s="753"/>
      <c r="E12" s="760"/>
    </row>
    <row r="13" spans="1:5" hidden="1" outlineLevel="1" x14ac:dyDescent="0.25">
      <c r="A13" s="766"/>
      <c r="B13" s="767"/>
      <c r="C13" s="767"/>
      <c r="D13" s="767"/>
      <c r="E13" s="501" t="s">
        <v>868</v>
      </c>
    </row>
    <row r="14" spans="1:5" hidden="1" outlineLevel="1" x14ac:dyDescent="0.25">
      <c r="A14" s="526"/>
      <c r="B14" s="527"/>
      <c r="C14" s="527"/>
      <c r="D14" s="527"/>
      <c r="E14" s="501"/>
    </row>
    <row r="15" spans="1:5" hidden="1" outlineLevel="1" x14ac:dyDescent="0.25">
      <c r="A15" s="526"/>
      <c r="B15" s="527"/>
      <c r="C15" s="527"/>
      <c r="D15" s="527"/>
      <c r="E15" s="501"/>
    </row>
    <row r="16" spans="1:5" hidden="1" outlineLevel="1" x14ac:dyDescent="0.25">
      <c r="A16" s="526"/>
      <c r="B16" s="527"/>
      <c r="C16" s="527"/>
      <c r="D16" s="527"/>
      <c r="E16" s="501"/>
    </row>
    <row r="17" spans="1:5" hidden="1" outlineLevel="1" x14ac:dyDescent="0.25">
      <c r="A17" s="526"/>
      <c r="B17" s="527"/>
      <c r="C17" s="527"/>
      <c r="D17" s="527"/>
      <c r="E17" s="501"/>
    </row>
    <row r="18" spans="1:5" hidden="1" outlineLevel="1" x14ac:dyDescent="0.25">
      <c r="A18" s="526"/>
      <c r="B18" s="527"/>
      <c r="C18" s="527"/>
      <c r="D18" s="527"/>
      <c r="E18" s="501"/>
    </row>
    <row r="19" spans="1:5" hidden="1" outlineLevel="1" x14ac:dyDescent="0.25">
      <c r="A19" s="526"/>
      <c r="B19" s="527"/>
      <c r="C19" s="527"/>
      <c r="D19" s="527"/>
      <c r="E19" s="501"/>
    </row>
    <row r="20" spans="1:5" hidden="1" outlineLevel="1" x14ac:dyDescent="0.25">
      <c r="A20" s="526"/>
      <c r="B20" s="527"/>
      <c r="C20" s="527"/>
      <c r="D20" s="527"/>
      <c r="E20" s="501"/>
    </row>
    <row r="21" spans="1:5" hidden="1" outlineLevel="1" x14ac:dyDescent="0.25">
      <c r="A21" s="526"/>
      <c r="B21" s="527"/>
      <c r="C21" s="527"/>
      <c r="D21" s="527"/>
      <c r="E21" s="501"/>
    </row>
    <row r="22" spans="1:5" hidden="1" outlineLevel="1" x14ac:dyDescent="0.25">
      <c r="A22" s="526"/>
      <c r="B22" s="527"/>
      <c r="C22" s="527"/>
      <c r="D22" s="527"/>
      <c r="E22" s="501"/>
    </row>
    <row r="23" spans="1:5" hidden="1" outlineLevel="1" x14ac:dyDescent="0.25">
      <c r="A23" s="526"/>
      <c r="B23" s="527"/>
      <c r="C23" s="527"/>
      <c r="D23" s="527"/>
      <c r="E23" s="501"/>
    </row>
    <row r="24" spans="1:5" hidden="1" outlineLevel="1" x14ac:dyDescent="0.25">
      <c r="A24" s="526"/>
      <c r="B24" s="527"/>
      <c r="C24" s="527"/>
      <c r="D24" s="527"/>
      <c r="E24" s="501"/>
    </row>
    <row r="25" spans="1:5" hidden="1" outlineLevel="1" x14ac:dyDescent="0.25">
      <c r="A25" s="526"/>
      <c r="B25" s="527"/>
      <c r="C25" s="527"/>
      <c r="D25" s="527"/>
      <c r="E25" s="501"/>
    </row>
    <row r="26" spans="1:5" hidden="1" outlineLevel="1" x14ac:dyDescent="0.25">
      <c r="A26" s="526"/>
      <c r="B26" s="527"/>
      <c r="C26" s="527"/>
      <c r="D26" s="527"/>
      <c r="E26" s="501"/>
    </row>
    <row r="27" spans="1:5" hidden="1" outlineLevel="1" x14ac:dyDescent="0.25">
      <c r="A27" s="526"/>
      <c r="B27" s="527"/>
      <c r="C27" s="527"/>
      <c r="D27" s="527"/>
      <c r="E27" s="501"/>
    </row>
    <row r="28" spans="1:5" ht="15.75" hidden="1" outlineLevel="1" thickBot="1" x14ac:dyDescent="0.3">
      <c r="A28" s="762"/>
      <c r="B28" s="763"/>
      <c r="C28" s="763"/>
      <c r="D28" s="763"/>
      <c r="E28" s="502"/>
    </row>
    <row r="29" spans="1:5" collapsed="1" x14ac:dyDescent="0.25">
      <c r="A29" s="749" t="s">
        <v>3064</v>
      </c>
      <c r="B29" s="750"/>
      <c r="C29" s="750"/>
      <c r="D29" s="751"/>
      <c r="E29" s="500" t="s">
        <v>861</v>
      </c>
    </row>
    <row r="30" spans="1:5" x14ac:dyDescent="0.25">
      <c r="A30" s="752" t="s">
        <v>61</v>
      </c>
      <c r="B30" s="753"/>
      <c r="C30" s="753"/>
      <c r="D30" s="753"/>
      <c r="E30" s="501"/>
    </row>
    <row r="31" spans="1:5" x14ac:dyDescent="0.25">
      <c r="A31" s="752" t="s">
        <v>61</v>
      </c>
      <c r="B31" s="753"/>
      <c r="C31" s="753"/>
      <c r="D31" s="753"/>
      <c r="E31" s="501"/>
    </row>
    <row r="32" spans="1:5" x14ac:dyDescent="0.25">
      <c r="A32" s="752" t="s">
        <v>61</v>
      </c>
      <c r="B32" s="753"/>
      <c r="C32" s="753"/>
      <c r="D32" s="753"/>
      <c r="E32" s="501"/>
    </row>
    <row r="33" spans="1:5" x14ac:dyDescent="0.25">
      <c r="A33" s="752" t="s">
        <v>61</v>
      </c>
      <c r="B33" s="753"/>
      <c r="C33" s="753"/>
      <c r="D33" s="753"/>
      <c r="E33" s="501"/>
    </row>
    <row r="34" spans="1:5" ht="15.75" thickBot="1" x14ac:dyDescent="0.3">
      <c r="A34" s="752" t="s">
        <v>61</v>
      </c>
      <c r="B34" s="753"/>
      <c r="C34" s="753"/>
      <c r="D34" s="753"/>
      <c r="E34" s="760"/>
    </row>
    <row r="35" spans="1:5" hidden="1" outlineLevel="1" x14ac:dyDescent="0.25">
      <c r="A35" s="526"/>
      <c r="B35" s="527"/>
      <c r="C35" s="527"/>
      <c r="D35" s="527"/>
      <c r="E35" s="747" t="s">
        <v>861</v>
      </c>
    </row>
    <row r="36" spans="1:5" hidden="1" outlineLevel="1" x14ac:dyDescent="0.25">
      <c r="A36" s="526"/>
      <c r="B36" s="527"/>
      <c r="C36" s="527"/>
      <c r="D36" s="527"/>
      <c r="E36" s="747"/>
    </row>
    <row r="37" spans="1:5" hidden="1" outlineLevel="1" x14ac:dyDescent="0.25">
      <c r="A37" s="526"/>
      <c r="B37" s="527"/>
      <c r="C37" s="527"/>
      <c r="D37" s="527"/>
      <c r="E37" s="747"/>
    </row>
    <row r="38" spans="1:5" hidden="1" outlineLevel="1" x14ac:dyDescent="0.25">
      <c r="A38" s="526"/>
      <c r="B38" s="527"/>
      <c r="C38" s="527"/>
      <c r="D38" s="527"/>
      <c r="E38" s="747"/>
    </row>
    <row r="39" spans="1:5" hidden="1" outlineLevel="1" x14ac:dyDescent="0.25">
      <c r="A39" s="526"/>
      <c r="B39" s="527"/>
      <c r="C39" s="527"/>
      <c r="D39" s="527"/>
      <c r="E39" s="747"/>
    </row>
    <row r="40" spans="1:5" hidden="1" outlineLevel="1" x14ac:dyDescent="0.25">
      <c r="A40" s="526"/>
      <c r="B40" s="527"/>
      <c r="C40" s="527"/>
      <c r="D40" s="527"/>
      <c r="E40" s="747"/>
    </row>
    <row r="41" spans="1:5" hidden="1" outlineLevel="1" x14ac:dyDescent="0.25">
      <c r="A41" s="526"/>
      <c r="B41" s="527"/>
      <c r="C41" s="527"/>
      <c r="D41" s="527"/>
      <c r="E41" s="747"/>
    </row>
    <row r="42" spans="1:5" hidden="1" outlineLevel="1" x14ac:dyDescent="0.25">
      <c r="A42" s="526"/>
      <c r="B42" s="527"/>
      <c r="C42" s="527"/>
      <c r="D42" s="527"/>
      <c r="E42" s="747"/>
    </row>
    <row r="43" spans="1:5" hidden="1" outlineLevel="1" x14ac:dyDescent="0.25">
      <c r="A43" s="526"/>
      <c r="B43" s="527"/>
      <c r="C43" s="527"/>
      <c r="D43" s="527"/>
      <c r="E43" s="747"/>
    </row>
    <row r="44" spans="1:5" hidden="1" outlineLevel="1" x14ac:dyDescent="0.25">
      <c r="A44" s="526"/>
      <c r="B44" s="527"/>
      <c r="C44" s="527"/>
      <c r="D44" s="527"/>
      <c r="E44" s="747"/>
    </row>
    <row r="45" spans="1:5" hidden="1" outlineLevel="1" x14ac:dyDescent="0.25">
      <c r="A45" s="526"/>
      <c r="B45" s="527"/>
      <c r="C45" s="527"/>
      <c r="D45" s="527"/>
      <c r="E45" s="747"/>
    </row>
    <row r="46" spans="1:5" hidden="1" outlineLevel="1" x14ac:dyDescent="0.25">
      <c r="A46" s="526"/>
      <c r="B46" s="527"/>
      <c r="C46" s="527"/>
      <c r="D46" s="527"/>
      <c r="E46" s="747"/>
    </row>
    <row r="47" spans="1:5" hidden="1" outlineLevel="1" x14ac:dyDescent="0.25">
      <c r="A47" s="526"/>
      <c r="B47" s="527"/>
      <c r="C47" s="527"/>
      <c r="D47" s="527"/>
      <c r="E47" s="747"/>
    </row>
    <row r="48" spans="1:5" hidden="1" outlineLevel="1" x14ac:dyDescent="0.25">
      <c r="A48" s="526"/>
      <c r="B48" s="527"/>
      <c r="C48" s="527"/>
      <c r="D48" s="527"/>
      <c r="E48" s="747"/>
    </row>
    <row r="49" spans="1:5" ht="15.75" hidden="1" outlineLevel="1" thickBot="1" x14ac:dyDescent="0.3">
      <c r="A49" s="762"/>
      <c r="B49" s="763"/>
      <c r="C49" s="763"/>
      <c r="D49" s="763"/>
      <c r="E49" s="748"/>
    </row>
    <row r="50" spans="1:5" collapsed="1" x14ac:dyDescent="0.25">
      <c r="A50" s="749" t="s">
        <v>3065</v>
      </c>
      <c r="B50" s="750"/>
      <c r="C50" s="750"/>
      <c r="D50" s="751"/>
      <c r="E50" s="500" t="s">
        <v>880</v>
      </c>
    </row>
    <row r="51" spans="1:5" x14ac:dyDescent="0.25">
      <c r="A51" s="752" t="s">
        <v>61</v>
      </c>
      <c r="B51" s="753"/>
      <c r="C51" s="753"/>
      <c r="D51" s="753"/>
      <c r="E51" s="501"/>
    </row>
    <row r="52" spans="1:5" x14ac:dyDescent="0.25">
      <c r="A52" s="752" t="s">
        <v>61</v>
      </c>
      <c r="B52" s="753"/>
      <c r="C52" s="753"/>
      <c r="D52" s="753"/>
      <c r="E52" s="501"/>
    </row>
    <row r="53" spans="1:5" x14ac:dyDescent="0.25">
      <c r="A53" s="752" t="s">
        <v>61</v>
      </c>
      <c r="B53" s="753"/>
      <c r="C53" s="753"/>
      <c r="D53" s="753"/>
      <c r="E53" s="501"/>
    </row>
    <row r="54" spans="1:5" x14ac:dyDescent="0.25">
      <c r="A54" s="752" t="s">
        <v>61</v>
      </c>
      <c r="B54" s="753"/>
      <c r="C54" s="753"/>
      <c r="D54" s="753"/>
      <c r="E54" s="501"/>
    </row>
    <row r="55" spans="1:5" ht="15.75" thickBot="1" x14ac:dyDescent="0.3">
      <c r="A55" s="752" t="s">
        <v>61</v>
      </c>
      <c r="B55" s="753"/>
      <c r="C55" s="753"/>
      <c r="D55" s="753"/>
      <c r="E55" s="760"/>
    </row>
    <row r="56" spans="1:5" hidden="1" outlineLevel="1" x14ac:dyDescent="0.25">
      <c r="A56" s="526"/>
      <c r="B56" s="527"/>
      <c r="C56" s="527"/>
      <c r="D56" s="527"/>
      <c r="E56" s="747" t="s">
        <v>880</v>
      </c>
    </row>
    <row r="57" spans="1:5" hidden="1" outlineLevel="1" x14ac:dyDescent="0.25">
      <c r="A57" s="526"/>
      <c r="B57" s="527"/>
      <c r="C57" s="527"/>
      <c r="D57" s="527"/>
      <c r="E57" s="747"/>
    </row>
    <row r="58" spans="1:5" hidden="1" outlineLevel="1" x14ac:dyDescent="0.25">
      <c r="A58" s="526"/>
      <c r="B58" s="527"/>
      <c r="C58" s="527"/>
      <c r="D58" s="527"/>
      <c r="E58" s="747"/>
    </row>
    <row r="59" spans="1:5" hidden="1" outlineLevel="1" x14ac:dyDescent="0.25">
      <c r="A59" s="526"/>
      <c r="B59" s="527"/>
      <c r="C59" s="527"/>
      <c r="D59" s="527"/>
      <c r="E59" s="747"/>
    </row>
    <row r="60" spans="1:5" hidden="1" outlineLevel="1" x14ac:dyDescent="0.25">
      <c r="A60" s="526"/>
      <c r="B60" s="527"/>
      <c r="C60" s="527"/>
      <c r="D60" s="527"/>
      <c r="E60" s="747"/>
    </row>
    <row r="61" spans="1:5" hidden="1" outlineLevel="1" x14ac:dyDescent="0.25">
      <c r="A61" s="526"/>
      <c r="B61" s="527"/>
      <c r="C61" s="527"/>
      <c r="D61" s="527"/>
      <c r="E61" s="747"/>
    </row>
    <row r="62" spans="1:5" hidden="1" outlineLevel="1" x14ac:dyDescent="0.25">
      <c r="A62" s="526"/>
      <c r="B62" s="527"/>
      <c r="C62" s="527"/>
      <c r="D62" s="527"/>
      <c r="E62" s="747"/>
    </row>
    <row r="63" spans="1:5" hidden="1" outlineLevel="1" x14ac:dyDescent="0.25">
      <c r="A63" s="526"/>
      <c r="B63" s="527"/>
      <c r="C63" s="527"/>
      <c r="D63" s="527"/>
      <c r="E63" s="747"/>
    </row>
    <row r="64" spans="1:5" hidden="1" outlineLevel="1" x14ac:dyDescent="0.25">
      <c r="A64" s="526"/>
      <c r="B64" s="527"/>
      <c r="C64" s="527"/>
      <c r="D64" s="527"/>
      <c r="E64" s="747"/>
    </row>
    <row r="65" spans="1:5" hidden="1" outlineLevel="1" x14ac:dyDescent="0.25">
      <c r="A65" s="526"/>
      <c r="B65" s="527"/>
      <c r="C65" s="527"/>
      <c r="D65" s="527"/>
      <c r="E65" s="747"/>
    </row>
    <row r="66" spans="1:5" hidden="1" outlineLevel="1" x14ac:dyDescent="0.25">
      <c r="A66" s="526"/>
      <c r="B66" s="527"/>
      <c r="C66" s="527"/>
      <c r="D66" s="527"/>
      <c r="E66" s="747"/>
    </row>
    <row r="67" spans="1:5" hidden="1" outlineLevel="1" x14ac:dyDescent="0.25">
      <c r="A67" s="526"/>
      <c r="B67" s="527"/>
      <c r="C67" s="527"/>
      <c r="D67" s="527"/>
      <c r="E67" s="747"/>
    </row>
    <row r="68" spans="1:5" hidden="1" outlineLevel="1" x14ac:dyDescent="0.25">
      <c r="A68" s="526"/>
      <c r="B68" s="527"/>
      <c r="C68" s="527"/>
      <c r="D68" s="527"/>
      <c r="E68" s="747"/>
    </row>
    <row r="69" spans="1:5" hidden="1" outlineLevel="1" x14ac:dyDescent="0.25">
      <c r="A69" s="526"/>
      <c r="B69" s="527"/>
      <c r="C69" s="527"/>
      <c r="D69" s="527"/>
      <c r="E69" s="747"/>
    </row>
    <row r="70" spans="1:5" ht="15.75" hidden="1" outlineLevel="1" thickBot="1" x14ac:dyDescent="0.3">
      <c r="A70" s="762"/>
      <c r="B70" s="763"/>
      <c r="C70" s="763"/>
      <c r="D70" s="763"/>
      <c r="E70" s="748"/>
    </row>
    <row r="71" spans="1:5" ht="30" customHeight="1" collapsed="1" x14ac:dyDescent="0.25">
      <c r="A71" s="749" t="s">
        <v>3066</v>
      </c>
      <c r="B71" s="750"/>
      <c r="C71" s="750"/>
      <c r="D71" s="751"/>
      <c r="E71" s="500" t="s">
        <v>879</v>
      </c>
    </row>
    <row r="72" spans="1:5" x14ac:dyDescent="0.25">
      <c r="A72" s="752" t="s">
        <v>61</v>
      </c>
      <c r="B72" s="753"/>
      <c r="C72" s="753"/>
      <c r="D72" s="753"/>
      <c r="E72" s="501"/>
    </row>
    <row r="73" spans="1:5" x14ac:dyDescent="0.25">
      <c r="A73" s="752" t="s">
        <v>61</v>
      </c>
      <c r="B73" s="753"/>
      <c r="C73" s="753"/>
      <c r="D73" s="753"/>
      <c r="E73" s="501"/>
    </row>
    <row r="74" spans="1:5" x14ac:dyDescent="0.25">
      <c r="A74" s="752" t="s">
        <v>61</v>
      </c>
      <c r="B74" s="753"/>
      <c r="C74" s="753"/>
      <c r="D74" s="753"/>
      <c r="E74" s="501"/>
    </row>
    <row r="75" spans="1:5" x14ac:dyDescent="0.25">
      <c r="A75" s="752" t="s">
        <v>61</v>
      </c>
      <c r="B75" s="753"/>
      <c r="C75" s="753"/>
      <c r="D75" s="753"/>
      <c r="E75" s="501"/>
    </row>
    <row r="76" spans="1:5" ht="15.75" thickBot="1" x14ac:dyDescent="0.3">
      <c r="A76" s="752" t="s">
        <v>61</v>
      </c>
      <c r="B76" s="753"/>
      <c r="C76" s="753"/>
      <c r="D76" s="753"/>
      <c r="E76" s="760"/>
    </row>
    <row r="77" spans="1:5" hidden="1" outlineLevel="1" x14ac:dyDescent="0.25">
      <c r="A77" s="526"/>
      <c r="B77" s="527"/>
      <c r="C77" s="527"/>
      <c r="D77" s="527"/>
      <c r="E77" s="747" t="s">
        <v>879</v>
      </c>
    </row>
    <row r="78" spans="1:5" hidden="1" outlineLevel="1" x14ac:dyDescent="0.25">
      <c r="A78" s="526"/>
      <c r="B78" s="527"/>
      <c r="C78" s="527"/>
      <c r="D78" s="527"/>
      <c r="E78" s="747"/>
    </row>
    <row r="79" spans="1:5" hidden="1" outlineLevel="1" x14ac:dyDescent="0.25">
      <c r="A79" s="526"/>
      <c r="B79" s="527"/>
      <c r="C79" s="527"/>
      <c r="D79" s="527"/>
      <c r="E79" s="747"/>
    </row>
    <row r="80" spans="1:5" hidden="1" outlineLevel="1" x14ac:dyDescent="0.25">
      <c r="A80" s="526"/>
      <c r="B80" s="527"/>
      <c r="C80" s="527"/>
      <c r="D80" s="527"/>
      <c r="E80" s="747"/>
    </row>
    <row r="81" spans="1:5" hidden="1" outlineLevel="1" x14ac:dyDescent="0.25">
      <c r="A81" s="526"/>
      <c r="B81" s="527"/>
      <c r="C81" s="527"/>
      <c r="D81" s="527"/>
      <c r="E81" s="747"/>
    </row>
    <row r="82" spans="1:5" hidden="1" outlineLevel="1" x14ac:dyDescent="0.25">
      <c r="A82" s="526"/>
      <c r="B82" s="527"/>
      <c r="C82" s="527"/>
      <c r="D82" s="527"/>
      <c r="E82" s="747"/>
    </row>
    <row r="83" spans="1:5" hidden="1" outlineLevel="1" x14ac:dyDescent="0.25">
      <c r="A83" s="526"/>
      <c r="B83" s="527"/>
      <c r="C83" s="527"/>
      <c r="D83" s="527"/>
      <c r="E83" s="747"/>
    </row>
    <row r="84" spans="1:5" hidden="1" outlineLevel="1" x14ac:dyDescent="0.25">
      <c r="A84" s="526"/>
      <c r="B84" s="527"/>
      <c r="C84" s="527"/>
      <c r="D84" s="527"/>
      <c r="E84" s="747"/>
    </row>
    <row r="85" spans="1:5" hidden="1" outlineLevel="1" x14ac:dyDescent="0.25">
      <c r="A85" s="526"/>
      <c r="B85" s="527"/>
      <c r="C85" s="527"/>
      <c r="D85" s="527"/>
      <c r="E85" s="747"/>
    </row>
    <row r="86" spans="1:5" hidden="1" outlineLevel="1" x14ac:dyDescent="0.25">
      <c r="A86" s="526"/>
      <c r="B86" s="527"/>
      <c r="C86" s="527"/>
      <c r="D86" s="527"/>
      <c r="E86" s="747"/>
    </row>
    <row r="87" spans="1:5" hidden="1" outlineLevel="1" x14ac:dyDescent="0.25">
      <c r="A87" s="526"/>
      <c r="B87" s="527"/>
      <c r="C87" s="527"/>
      <c r="D87" s="527"/>
      <c r="E87" s="747"/>
    </row>
    <row r="88" spans="1:5" hidden="1" outlineLevel="1" x14ac:dyDescent="0.25">
      <c r="A88" s="526"/>
      <c r="B88" s="527"/>
      <c r="C88" s="527"/>
      <c r="D88" s="527"/>
      <c r="E88" s="747"/>
    </row>
    <row r="89" spans="1:5" hidden="1" outlineLevel="1" x14ac:dyDescent="0.25">
      <c r="A89" s="526"/>
      <c r="B89" s="527"/>
      <c r="C89" s="527"/>
      <c r="D89" s="527"/>
      <c r="E89" s="747"/>
    </row>
    <row r="90" spans="1:5" hidden="1" outlineLevel="1" x14ac:dyDescent="0.25">
      <c r="A90" s="526"/>
      <c r="B90" s="527"/>
      <c r="C90" s="527"/>
      <c r="D90" s="527"/>
      <c r="E90" s="747"/>
    </row>
    <row r="91" spans="1:5" ht="15.75" hidden="1" outlineLevel="1" thickBot="1" x14ac:dyDescent="0.3">
      <c r="A91" s="762"/>
      <c r="B91" s="763"/>
      <c r="C91" s="763"/>
      <c r="D91" s="763"/>
      <c r="E91" s="748"/>
    </row>
    <row r="92" spans="1:5" collapsed="1" x14ac:dyDescent="0.25">
      <c r="A92" s="749" t="s">
        <v>3067</v>
      </c>
      <c r="B92" s="750"/>
      <c r="C92" s="750"/>
      <c r="D92" s="751"/>
      <c r="E92" s="500" t="s">
        <v>878</v>
      </c>
    </row>
    <row r="93" spans="1:5" x14ac:dyDescent="0.25">
      <c r="A93" s="752" t="s">
        <v>61</v>
      </c>
      <c r="B93" s="753"/>
      <c r="C93" s="753"/>
      <c r="D93" s="753"/>
      <c r="E93" s="501"/>
    </row>
    <row r="94" spans="1:5" x14ac:dyDescent="0.25">
      <c r="A94" s="752" t="s">
        <v>61</v>
      </c>
      <c r="B94" s="753"/>
      <c r="C94" s="753"/>
      <c r="D94" s="753"/>
      <c r="E94" s="501"/>
    </row>
    <row r="95" spans="1:5" x14ac:dyDescent="0.25">
      <c r="A95" s="752" t="s">
        <v>61</v>
      </c>
      <c r="B95" s="753"/>
      <c r="C95" s="753"/>
      <c r="D95" s="753"/>
      <c r="E95" s="501"/>
    </row>
    <row r="96" spans="1:5" x14ac:dyDescent="0.25">
      <c r="A96" s="752" t="s">
        <v>61</v>
      </c>
      <c r="B96" s="753"/>
      <c r="C96" s="753"/>
      <c r="D96" s="753"/>
      <c r="E96" s="501"/>
    </row>
    <row r="97" spans="1:5" x14ac:dyDescent="0.25">
      <c r="A97" s="752" t="s">
        <v>61</v>
      </c>
      <c r="B97" s="753"/>
      <c r="C97" s="753"/>
      <c r="D97" s="753"/>
      <c r="E97" s="760"/>
    </row>
    <row r="98" spans="1:5" hidden="1" outlineLevel="1" x14ac:dyDescent="0.25">
      <c r="A98" s="526"/>
      <c r="B98" s="527"/>
      <c r="C98" s="527"/>
      <c r="D98" s="527"/>
      <c r="E98" s="747" t="s">
        <v>878</v>
      </c>
    </row>
    <row r="99" spans="1:5" hidden="1" outlineLevel="1" x14ac:dyDescent="0.25">
      <c r="A99" s="526"/>
      <c r="B99" s="527"/>
      <c r="C99" s="527"/>
      <c r="D99" s="527"/>
      <c r="E99" s="747"/>
    </row>
    <row r="100" spans="1:5" hidden="1" outlineLevel="1" x14ac:dyDescent="0.25">
      <c r="A100" s="526"/>
      <c r="B100" s="527"/>
      <c r="C100" s="527"/>
      <c r="D100" s="527"/>
      <c r="E100" s="747"/>
    </row>
    <row r="101" spans="1:5" hidden="1" outlineLevel="1" x14ac:dyDescent="0.25">
      <c r="A101" s="526"/>
      <c r="B101" s="527"/>
      <c r="C101" s="527"/>
      <c r="D101" s="527"/>
      <c r="E101" s="747"/>
    </row>
    <row r="102" spans="1:5" hidden="1" outlineLevel="1" x14ac:dyDescent="0.25">
      <c r="A102" s="526"/>
      <c r="B102" s="527"/>
      <c r="C102" s="527"/>
      <c r="D102" s="527"/>
      <c r="E102" s="747"/>
    </row>
    <row r="103" spans="1:5" hidden="1" outlineLevel="1" x14ac:dyDescent="0.25">
      <c r="A103" s="526"/>
      <c r="B103" s="527"/>
      <c r="C103" s="527"/>
      <c r="D103" s="527"/>
      <c r="E103" s="747"/>
    </row>
    <row r="104" spans="1:5" hidden="1" outlineLevel="1" x14ac:dyDescent="0.25">
      <c r="A104" s="526"/>
      <c r="B104" s="527"/>
      <c r="C104" s="527"/>
      <c r="D104" s="527"/>
      <c r="E104" s="747"/>
    </row>
    <row r="105" spans="1:5" hidden="1" outlineLevel="1" x14ac:dyDescent="0.25">
      <c r="A105" s="526"/>
      <c r="B105" s="527"/>
      <c r="C105" s="527"/>
      <c r="D105" s="527"/>
      <c r="E105" s="747"/>
    </row>
    <row r="106" spans="1:5" hidden="1" outlineLevel="1" x14ac:dyDescent="0.25">
      <c r="A106" s="526"/>
      <c r="B106" s="527"/>
      <c r="C106" s="527"/>
      <c r="D106" s="527"/>
      <c r="E106" s="747"/>
    </row>
    <row r="107" spans="1:5" hidden="1" outlineLevel="1" x14ac:dyDescent="0.25">
      <c r="A107" s="526"/>
      <c r="B107" s="527"/>
      <c r="C107" s="527"/>
      <c r="D107" s="527"/>
      <c r="E107" s="747"/>
    </row>
    <row r="108" spans="1:5" hidden="1" outlineLevel="1" x14ac:dyDescent="0.25">
      <c r="A108" s="526"/>
      <c r="B108" s="527"/>
      <c r="C108" s="527"/>
      <c r="D108" s="527"/>
      <c r="E108" s="747"/>
    </row>
    <row r="109" spans="1:5" hidden="1" outlineLevel="1" x14ac:dyDescent="0.25">
      <c r="A109" s="526"/>
      <c r="B109" s="527"/>
      <c r="C109" s="527"/>
      <c r="D109" s="527"/>
      <c r="E109" s="747"/>
    </row>
    <row r="110" spans="1:5" hidden="1" outlineLevel="1" x14ac:dyDescent="0.25">
      <c r="A110" s="526"/>
      <c r="B110" s="527"/>
      <c r="C110" s="527"/>
      <c r="D110" s="527"/>
      <c r="E110" s="747"/>
    </row>
    <row r="111" spans="1:5" hidden="1" outlineLevel="1" x14ac:dyDescent="0.25">
      <c r="A111" s="526"/>
      <c r="B111" s="527"/>
      <c r="C111" s="527"/>
      <c r="D111" s="527"/>
      <c r="E111" s="747"/>
    </row>
    <row r="112" spans="1:5" ht="15.75" hidden="1" outlineLevel="1" thickBot="1" x14ac:dyDescent="0.3">
      <c r="A112" s="762"/>
      <c r="B112" s="763"/>
      <c r="C112" s="763"/>
      <c r="D112" s="763"/>
      <c r="E112" s="748"/>
    </row>
    <row r="113" collapsed="1" x14ac:dyDescent="0.25"/>
  </sheetData>
  <mergeCells count="122">
    <mergeCell ref="A107:D107"/>
    <mergeCell ref="A108:D108"/>
    <mergeCell ref="A109:D109"/>
    <mergeCell ref="A110:D110"/>
    <mergeCell ref="A111:D111"/>
    <mergeCell ref="A112:D112"/>
    <mergeCell ref="A98:D98"/>
    <mergeCell ref="E98:E112"/>
    <mergeCell ref="A99:D99"/>
    <mergeCell ref="A100:D100"/>
    <mergeCell ref="A101:D101"/>
    <mergeCell ref="A102:D102"/>
    <mergeCell ref="A103:D103"/>
    <mergeCell ref="A104:D104"/>
    <mergeCell ref="A105:D105"/>
    <mergeCell ref="A106:D106"/>
    <mergeCell ref="A92:D92"/>
    <mergeCell ref="E92:E97"/>
    <mergeCell ref="A93:D93"/>
    <mergeCell ref="A94:D94"/>
    <mergeCell ref="A95:D95"/>
    <mergeCell ref="A96:D96"/>
    <mergeCell ref="A97:D97"/>
    <mergeCell ref="A86:D86"/>
    <mergeCell ref="A87:D87"/>
    <mergeCell ref="A88:D88"/>
    <mergeCell ref="A89:D89"/>
    <mergeCell ref="A90:D90"/>
    <mergeCell ref="A91:D91"/>
    <mergeCell ref="A77:D77"/>
    <mergeCell ref="E77:E91"/>
    <mergeCell ref="A78:D78"/>
    <mergeCell ref="A79:D79"/>
    <mergeCell ref="A80:D80"/>
    <mergeCell ref="A81:D81"/>
    <mergeCell ref="A82:D82"/>
    <mergeCell ref="A83:D83"/>
    <mergeCell ref="A84:D84"/>
    <mergeCell ref="A85:D85"/>
    <mergeCell ref="A71:D71"/>
    <mergeCell ref="E71:E76"/>
    <mergeCell ref="A72:D72"/>
    <mergeCell ref="A73:D73"/>
    <mergeCell ref="A74:D74"/>
    <mergeCell ref="A75:D75"/>
    <mergeCell ref="A76:D76"/>
    <mergeCell ref="A65:D65"/>
    <mergeCell ref="A66:D66"/>
    <mergeCell ref="A67:D67"/>
    <mergeCell ref="A68:D68"/>
    <mergeCell ref="A69:D69"/>
    <mergeCell ref="A70:D70"/>
    <mergeCell ref="A56:D56"/>
    <mergeCell ref="E56:E70"/>
    <mergeCell ref="A57:D57"/>
    <mergeCell ref="A58:D58"/>
    <mergeCell ref="A59:D59"/>
    <mergeCell ref="A60:D60"/>
    <mergeCell ref="A61:D61"/>
    <mergeCell ref="A62:D62"/>
    <mergeCell ref="A63:D63"/>
    <mergeCell ref="A64:D64"/>
    <mergeCell ref="A50:D50"/>
    <mergeCell ref="E50:E55"/>
    <mergeCell ref="A51:D51"/>
    <mergeCell ref="A52:D52"/>
    <mergeCell ref="A53:D53"/>
    <mergeCell ref="A54:D54"/>
    <mergeCell ref="A55:D55"/>
    <mergeCell ref="A49:D49"/>
    <mergeCell ref="A43:D43"/>
    <mergeCell ref="A44:D44"/>
    <mergeCell ref="A45:D45"/>
    <mergeCell ref="A46:D46"/>
    <mergeCell ref="A47:D47"/>
    <mergeCell ref="A48:D48"/>
    <mergeCell ref="A29:D29"/>
    <mergeCell ref="E29:E34"/>
    <mergeCell ref="A30:D30"/>
    <mergeCell ref="A31:D31"/>
    <mergeCell ref="A32:D32"/>
    <mergeCell ref="A33:D33"/>
    <mergeCell ref="A34:D34"/>
    <mergeCell ref="A41:D41"/>
    <mergeCell ref="A42:D42"/>
    <mergeCell ref="E35:E49"/>
    <mergeCell ref="A38:D38"/>
    <mergeCell ref="A39:D39"/>
    <mergeCell ref="A40:D40"/>
    <mergeCell ref="A35:D35"/>
    <mergeCell ref="A36:D36"/>
    <mergeCell ref="A37:D37"/>
    <mergeCell ref="A13:D13"/>
    <mergeCell ref="E13:E28"/>
    <mergeCell ref="A14:D14"/>
    <mergeCell ref="A15:D15"/>
    <mergeCell ref="A16:D16"/>
    <mergeCell ref="A17:D17"/>
    <mergeCell ref="A23:D23"/>
    <mergeCell ref="A24:D24"/>
    <mergeCell ref="A25:D25"/>
    <mergeCell ref="A26:D26"/>
    <mergeCell ref="A18:D18"/>
    <mergeCell ref="A19:D19"/>
    <mergeCell ref="A20:D20"/>
    <mergeCell ref="A21:D21"/>
    <mergeCell ref="A22:D22"/>
    <mergeCell ref="A27:D27"/>
    <mergeCell ref="A28:D28"/>
    <mergeCell ref="A7:D7"/>
    <mergeCell ref="E7:E12"/>
    <mergeCell ref="A8:D8"/>
    <mergeCell ref="A9:D9"/>
    <mergeCell ref="A10:D10"/>
    <mergeCell ref="A11:D11"/>
    <mergeCell ref="A12:D12"/>
    <mergeCell ref="A1:D1"/>
    <mergeCell ref="A2:D2"/>
    <mergeCell ref="A3:E3"/>
    <mergeCell ref="A4:D5"/>
    <mergeCell ref="E4:E5"/>
    <mergeCell ref="A6:C6"/>
  </mergeCells>
  <pageMargins left="0.7" right="0.7" top="0.78740157499999996" bottom="0.78740157499999996"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80"/>
  <sheetViews>
    <sheetView workbookViewId="0">
      <selection sqref="A1:D1"/>
    </sheetView>
  </sheetViews>
  <sheetFormatPr defaultRowHeight="15" outlineLevelRow="2" x14ac:dyDescent="0.25"/>
  <cols>
    <col min="1" max="1" width="19.5703125" customWidth="1"/>
    <col min="2" max="2" width="35.5703125" customWidth="1"/>
    <col min="3" max="3" width="33.28515625" customWidth="1"/>
    <col min="4" max="4" width="35.7109375" customWidth="1"/>
    <col min="5" max="5" width="16.7109375" customWidth="1"/>
  </cols>
  <sheetData>
    <row r="1" spans="1:5" x14ac:dyDescent="0.25">
      <c r="A1" s="484" t="s">
        <v>3089</v>
      </c>
      <c r="B1" s="484"/>
      <c r="C1" s="484"/>
      <c r="D1" s="484"/>
      <c r="E1" s="15"/>
    </row>
    <row r="2" spans="1:5" x14ac:dyDescent="0.25">
      <c r="A2" s="484" t="s">
        <v>3090</v>
      </c>
      <c r="B2" s="484"/>
      <c r="C2" s="484"/>
      <c r="D2" s="484"/>
      <c r="E2" s="15"/>
    </row>
    <row r="3" spans="1:5" ht="15.75" thickBot="1" x14ac:dyDescent="0.3">
      <c r="A3" s="761" t="s">
        <v>3128</v>
      </c>
      <c r="B3" s="761"/>
      <c r="C3" s="761"/>
      <c r="D3" s="761"/>
      <c r="E3" s="761"/>
    </row>
    <row r="4" spans="1:5" x14ac:dyDescent="0.25">
      <c r="A4" s="486" t="s">
        <v>3062</v>
      </c>
      <c r="B4" s="487"/>
      <c r="C4" s="487"/>
      <c r="D4" s="487"/>
      <c r="E4" s="490" t="s">
        <v>3117</v>
      </c>
    </row>
    <row r="5" spans="1:5" ht="19.5" customHeight="1" thickBot="1" x14ac:dyDescent="0.3">
      <c r="A5" s="488"/>
      <c r="B5" s="489"/>
      <c r="C5" s="489"/>
      <c r="D5" s="489"/>
      <c r="E5" s="491"/>
    </row>
    <row r="6" spans="1:5" ht="15.75" thickBot="1" x14ac:dyDescent="0.3">
      <c r="A6" s="581" t="str">
        <f>Obsah!A3</f>
        <v>Informace platné k datu</v>
      </c>
      <c r="B6" s="744"/>
      <c r="C6" s="745"/>
      <c r="D6" s="293">
        <f>Obsah!C3</f>
        <v>42277</v>
      </c>
      <c r="E6" s="63"/>
    </row>
    <row r="7" spans="1:5" ht="15.75" thickBot="1" x14ac:dyDescent="0.3">
      <c r="A7" s="771" t="s">
        <v>3068</v>
      </c>
      <c r="B7" s="772"/>
      <c r="C7" s="772"/>
      <c r="D7" s="772"/>
      <c r="E7" s="295" t="s">
        <v>75</v>
      </c>
    </row>
    <row r="8" spans="1:5" ht="30" customHeight="1" x14ac:dyDescent="0.25">
      <c r="A8" s="749" t="s">
        <v>3069</v>
      </c>
      <c r="B8" s="750"/>
      <c r="C8" s="750"/>
      <c r="D8" s="751"/>
      <c r="E8" s="500" t="s">
        <v>72</v>
      </c>
    </row>
    <row r="9" spans="1:5" x14ac:dyDescent="0.25">
      <c r="A9" s="752" t="s">
        <v>61</v>
      </c>
      <c r="B9" s="753"/>
      <c r="C9" s="753"/>
      <c r="D9" s="753"/>
      <c r="E9" s="501"/>
    </row>
    <row r="10" spans="1:5" x14ac:dyDescent="0.25">
      <c r="A10" s="752" t="s">
        <v>61</v>
      </c>
      <c r="B10" s="753"/>
      <c r="C10" s="753"/>
      <c r="D10" s="753"/>
      <c r="E10" s="501"/>
    </row>
    <row r="11" spans="1:5" x14ac:dyDescent="0.25">
      <c r="A11" s="752" t="s">
        <v>61</v>
      </c>
      <c r="B11" s="753"/>
      <c r="C11" s="753"/>
      <c r="D11" s="753"/>
      <c r="E11" s="501"/>
    </row>
    <row r="12" spans="1:5" x14ac:dyDescent="0.25">
      <c r="A12" s="752" t="s">
        <v>61</v>
      </c>
      <c r="B12" s="753"/>
      <c r="C12" s="753"/>
      <c r="D12" s="753"/>
      <c r="E12" s="501"/>
    </row>
    <row r="13" spans="1:5" ht="15.75" thickBot="1" x14ac:dyDescent="0.3">
      <c r="A13" s="752" t="s">
        <v>61</v>
      </c>
      <c r="B13" s="753"/>
      <c r="C13" s="753"/>
      <c r="D13" s="753"/>
      <c r="E13" s="760"/>
    </row>
    <row r="14" spans="1:5" hidden="1" outlineLevel="1" x14ac:dyDescent="0.25">
      <c r="A14" s="752"/>
      <c r="B14" s="753"/>
      <c r="C14" s="753"/>
      <c r="D14" s="753"/>
      <c r="E14" s="778" t="s">
        <v>861</v>
      </c>
    </row>
    <row r="15" spans="1:5" hidden="1" outlineLevel="1" x14ac:dyDescent="0.25">
      <c r="A15" s="752"/>
      <c r="B15" s="753"/>
      <c r="C15" s="753"/>
      <c r="D15" s="753"/>
      <c r="E15" s="501"/>
    </row>
    <row r="16" spans="1:5" hidden="1" outlineLevel="1" x14ac:dyDescent="0.25">
      <c r="A16" s="752"/>
      <c r="B16" s="753"/>
      <c r="C16" s="753"/>
      <c r="D16" s="753"/>
      <c r="E16" s="501"/>
    </row>
    <row r="17" spans="1:5" hidden="1" outlineLevel="1" x14ac:dyDescent="0.25">
      <c r="A17" s="752"/>
      <c r="B17" s="753"/>
      <c r="C17" s="753"/>
      <c r="D17" s="753"/>
      <c r="E17" s="501"/>
    </row>
    <row r="18" spans="1:5" hidden="1" outlineLevel="1" x14ac:dyDescent="0.25">
      <c r="A18" s="752"/>
      <c r="B18" s="753"/>
      <c r="C18" s="753"/>
      <c r="D18" s="753"/>
      <c r="E18" s="501"/>
    </row>
    <row r="19" spans="1:5" hidden="1" outlineLevel="1" x14ac:dyDescent="0.25">
      <c r="A19" s="752"/>
      <c r="B19" s="753"/>
      <c r="C19" s="753"/>
      <c r="D19" s="753"/>
      <c r="E19" s="501"/>
    </row>
    <row r="20" spans="1:5" hidden="1" outlineLevel="1" x14ac:dyDescent="0.25">
      <c r="A20" s="752"/>
      <c r="B20" s="753"/>
      <c r="C20" s="753"/>
      <c r="D20" s="753"/>
      <c r="E20" s="501"/>
    </row>
    <row r="21" spans="1:5" hidden="1" outlineLevel="1" x14ac:dyDescent="0.25">
      <c r="A21" s="752"/>
      <c r="B21" s="753"/>
      <c r="C21" s="753"/>
      <c r="D21" s="753"/>
      <c r="E21" s="501"/>
    </row>
    <row r="22" spans="1:5" hidden="1" outlineLevel="1" x14ac:dyDescent="0.25">
      <c r="A22" s="752"/>
      <c r="B22" s="753"/>
      <c r="C22" s="753"/>
      <c r="D22" s="753"/>
      <c r="E22" s="501"/>
    </row>
    <row r="23" spans="1:5" hidden="1" outlineLevel="1" x14ac:dyDescent="0.25">
      <c r="A23" s="752"/>
      <c r="B23" s="753"/>
      <c r="C23" s="753"/>
      <c r="D23" s="753"/>
      <c r="E23" s="501"/>
    </row>
    <row r="24" spans="1:5" hidden="1" outlineLevel="1" x14ac:dyDescent="0.25">
      <c r="A24" s="752"/>
      <c r="B24" s="753"/>
      <c r="C24" s="753"/>
      <c r="D24" s="753"/>
      <c r="E24" s="501"/>
    </row>
    <row r="25" spans="1:5" hidden="1" outlineLevel="1" x14ac:dyDescent="0.25">
      <c r="A25" s="752"/>
      <c r="B25" s="753"/>
      <c r="C25" s="753"/>
      <c r="D25" s="753"/>
      <c r="E25" s="501"/>
    </row>
    <row r="26" spans="1:5" hidden="1" outlineLevel="1" x14ac:dyDescent="0.25">
      <c r="A26" s="752"/>
      <c r="B26" s="753"/>
      <c r="C26" s="753"/>
      <c r="D26" s="753"/>
      <c r="E26" s="501"/>
    </row>
    <row r="27" spans="1:5" hidden="1" outlineLevel="1" x14ac:dyDescent="0.25">
      <c r="A27" s="752"/>
      <c r="B27" s="753"/>
      <c r="C27" s="753"/>
      <c r="D27" s="753"/>
      <c r="E27" s="501"/>
    </row>
    <row r="28" spans="1:5" ht="15.75" hidden="1" outlineLevel="1" thickBot="1" x14ac:dyDescent="0.3">
      <c r="A28" s="773"/>
      <c r="B28" s="774"/>
      <c r="C28" s="774"/>
      <c r="D28" s="774"/>
      <c r="E28" s="502"/>
    </row>
    <row r="29" spans="1:5" ht="15.75" collapsed="1" thickBot="1" x14ac:dyDescent="0.3">
      <c r="A29" s="779"/>
      <c r="B29" s="780"/>
      <c r="C29" s="780"/>
      <c r="D29" s="780"/>
      <c r="E29" s="781"/>
    </row>
    <row r="30" spans="1:5" ht="15" customHeight="1" x14ac:dyDescent="0.25">
      <c r="A30" s="775" t="s">
        <v>3070</v>
      </c>
      <c r="B30" s="776"/>
      <c r="C30" s="776"/>
      <c r="D30" s="777"/>
      <c r="E30" s="768" t="s">
        <v>79</v>
      </c>
    </row>
    <row r="31" spans="1:5" x14ac:dyDescent="0.25">
      <c r="A31" s="537" t="s">
        <v>24</v>
      </c>
      <c r="B31" s="538"/>
      <c r="C31" s="538"/>
      <c r="D31" s="296"/>
      <c r="E31" s="769"/>
    </row>
    <row r="32" spans="1:5" x14ac:dyDescent="0.25">
      <c r="A32" s="537" t="s">
        <v>3071</v>
      </c>
      <c r="B32" s="539"/>
      <c r="C32" s="9" t="s">
        <v>3068</v>
      </c>
      <c r="D32" s="297"/>
      <c r="E32" s="769"/>
    </row>
    <row r="33" spans="1:5" x14ac:dyDescent="0.25">
      <c r="A33" s="540"/>
      <c r="B33" s="539"/>
      <c r="C33" s="9" t="s">
        <v>3072</v>
      </c>
      <c r="D33" s="297"/>
      <c r="E33" s="769"/>
    </row>
    <row r="34" spans="1:5" x14ac:dyDescent="0.25">
      <c r="A34" s="540"/>
      <c r="B34" s="539"/>
      <c r="C34" s="8" t="s">
        <v>3073</v>
      </c>
      <c r="D34" s="297"/>
      <c r="E34" s="769"/>
    </row>
    <row r="35" spans="1:5" ht="15" customHeight="1" x14ac:dyDescent="0.25">
      <c r="A35" s="526" t="s">
        <v>3074</v>
      </c>
      <c r="B35" s="527"/>
      <c r="C35" s="527"/>
      <c r="D35" s="783"/>
      <c r="E35" s="769"/>
    </row>
    <row r="36" spans="1:5" x14ac:dyDescent="0.25">
      <c r="A36" s="526" t="s">
        <v>61</v>
      </c>
      <c r="B36" s="527"/>
      <c r="C36" s="527"/>
      <c r="D36" s="783"/>
      <c r="E36" s="769"/>
    </row>
    <row r="37" spans="1:5" ht="15" hidden="1" customHeight="1" outlineLevel="1" x14ac:dyDescent="0.25">
      <c r="A37" s="555" t="s">
        <v>61</v>
      </c>
      <c r="B37" s="556"/>
      <c r="C37" s="556"/>
      <c r="D37" s="782"/>
      <c r="E37" s="769"/>
    </row>
    <row r="38" spans="1:5" ht="15" hidden="1" customHeight="1" outlineLevel="1" x14ac:dyDescent="0.25">
      <c r="A38" s="555"/>
      <c r="B38" s="556"/>
      <c r="C38" s="556"/>
      <c r="D38" s="782"/>
      <c r="E38" s="769"/>
    </row>
    <row r="39" spans="1:5" ht="15" hidden="1" customHeight="1" outlineLevel="1" x14ac:dyDescent="0.25">
      <c r="A39" s="555"/>
      <c r="B39" s="556"/>
      <c r="C39" s="556"/>
      <c r="D39" s="782"/>
      <c r="E39" s="769"/>
    </row>
    <row r="40" spans="1:5" ht="15" hidden="1" customHeight="1" outlineLevel="1" x14ac:dyDescent="0.25">
      <c r="A40" s="555"/>
      <c r="B40" s="556"/>
      <c r="C40" s="556"/>
      <c r="D40" s="782"/>
      <c r="E40" s="769"/>
    </row>
    <row r="41" spans="1:5" ht="15" hidden="1" customHeight="1" outlineLevel="1" x14ac:dyDescent="0.25">
      <c r="A41" s="555"/>
      <c r="B41" s="556"/>
      <c r="C41" s="556"/>
      <c r="D41" s="782"/>
      <c r="E41" s="769"/>
    </row>
    <row r="42" spans="1:5" ht="15" hidden="1" customHeight="1" outlineLevel="1" x14ac:dyDescent="0.25">
      <c r="A42" s="555"/>
      <c r="B42" s="556"/>
      <c r="C42" s="556"/>
      <c r="D42" s="782"/>
      <c r="E42" s="769"/>
    </row>
    <row r="43" spans="1:5" ht="15" hidden="1" customHeight="1" outlineLevel="1" x14ac:dyDescent="0.25">
      <c r="A43" s="555"/>
      <c r="B43" s="556"/>
      <c r="C43" s="556"/>
      <c r="D43" s="782"/>
      <c r="E43" s="769"/>
    </row>
    <row r="44" spans="1:5" ht="15" hidden="1" customHeight="1" outlineLevel="1" x14ac:dyDescent="0.25">
      <c r="A44" s="555"/>
      <c r="B44" s="556"/>
      <c r="C44" s="556"/>
      <c r="D44" s="782"/>
      <c r="E44" s="769"/>
    </row>
    <row r="45" spans="1:5" ht="15" hidden="1" customHeight="1" outlineLevel="1" x14ac:dyDescent="0.25">
      <c r="A45" s="555"/>
      <c r="B45" s="556"/>
      <c r="C45" s="556"/>
      <c r="D45" s="782"/>
      <c r="E45" s="769"/>
    </row>
    <row r="46" spans="1:5" ht="15" hidden="1" customHeight="1" outlineLevel="1" x14ac:dyDescent="0.25">
      <c r="A46" s="555"/>
      <c r="B46" s="556"/>
      <c r="C46" s="556"/>
      <c r="D46" s="782"/>
      <c r="E46" s="769"/>
    </row>
    <row r="47" spans="1:5" ht="15" hidden="1" customHeight="1" outlineLevel="1" x14ac:dyDescent="0.25">
      <c r="A47" s="555"/>
      <c r="B47" s="556"/>
      <c r="C47" s="556"/>
      <c r="D47" s="782"/>
      <c r="E47" s="769"/>
    </row>
    <row r="48" spans="1:5" ht="15" hidden="1" customHeight="1" outlineLevel="1" x14ac:dyDescent="0.25">
      <c r="A48" s="555"/>
      <c r="B48" s="556"/>
      <c r="C48" s="556"/>
      <c r="D48" s="782"/>
      <c r="E48" s="769"/>
    </row>
    <row r="49" spans="1:5" ht="15" hidden="1" customHeight="1" outlineLevel="1" x14ac:dyDescent="0.25">
      <c r="A49" s="555"/>
      <c r="B49" s="556"/>
      <c r="C49" s="556"/>
      <c r="D49" s="782"/>
      <c r="E49" s="769"/>
    </row>
    <row r="50" spans="1:5" ht="15" hidden="1" customHeight="1" outlineLevel="1" x14ac:dyDescent="0.25">
      <c r="A50" s="555"/>
      <c r="B50" s="556"/>
      <c r="C50" s="556"/>
      <c r="D50" s="782"/>
      <c r="E50" s="769"/>
    </row>
    <row r="51" spans="1:5" ht="15" hidden="1" customHeight="1" outlineLevel="1" x14ac:dyDescent="0.25">
      <c r="A51" s="555"/>
      <c r="B51" s="556"/>
      <c r="C51" s="556"/>
      <c r="D51" s="782"/>
      <c r="E51" s="769"/>
    </row>
    <row r="52" spans="1:5" ht="15" hidden="1" customHeight="1" outlineLevel="1" x14ac:dyDescent="0.25">
      <c r="A52" s="555"/>
      <c r="B52" s="556"/>
      <c r="C52" s="556"/>
      <c r="D52" s="782"/>
      <c r="E52" s="769"/>
    </row>
    <row r="53" spans="1:5" ht="15" hidden="1" customHeight="1" outlineLevel="1" x14ac:dyDescent="0.25">
      <c r="A53" s="555"/>
      <c r="B53" s="556"/>
      <c r="C53" s="556"/>
      <c r="D53" s="782"/>
      <c r="E53" s="769"/>
    </row>
    <row r="54" spans="1:5" ht="15" hidden="1" customHeight="1" outlineLevel="1" x14ac:dyDescent="0.25">
      <c r="A54" s="555"/>
      <c r="B54" s="556"/>
      <c r="C54" s="556"/>
      <c r="D54" s="782"/>
      <c r="E54" s="769"/>
    </row>
    <row r="55" spans="1:5" ht="15" hidden="1" customHeight="1" outlineLevel="1" x14ac:dyDescent="0.25">
      <c r="A55" s="555"/>
      <c r="B55" s="556"/>
      <c r="C55" s="556"/>
      <c r="D55" s="782"/>
      <c r="E55" s="769"/>
    </row>
    <row r="56" spans="1:5" ht="15.75" hidden="1" customHeight="1" outlineLevel="1" thickBot="1" x14ac:dyDescent="0.3">
      <c r="A56" s="786"/>
      <c r="B56" s="787"/>
      <c r="C56" s="787"/>
      <c r="D56" s="788"/>
      <c r="E56" s="769"/>
    </row>
    <row r="57" spans="1:5" ht="15" customHeight="1" collapsed="1" x14ac:dyDescent="0.25">
      <c r="A57" s="752" t="s">
        <v>3075</v>
      </c>
      <c r="B57" s="753"/>
      <c r="C57" s="753"/>
      <c r="D57" s="753"/>
      <c r="E57" s="769"/>
    </row>
    <row r="58" spans="1:5" ht="15.75" thickBot="1" x14ac:dyDescent="0.3">
      <c r="A58" s="784" t="s">
        <v>61</v>
      </c>
      <c r="B58" s="785"/>
      <c r="C58" s="785"/>
      <c r="D58" s="785"/>
      <c r="E58" s="770"/>
    </row>
    <row r="59" spans="1:5" hidden="1" outlineLevel="1" x14ac:dyDescent="0.25">
      <c r="A59" s="784"/>
      <c r="B59" s="785"/>
      <c r="C59" s="785"/>
      <c r="D59" s="785"/>
      <c r="E59" s="790" t="s">
        <v>79</v>
      </c>
    </row>
    <row r="60" spans="1:5" hidden="1" outlineLevel="1" x14ac:dyDescent="0.25">
      <c r="A60" s="784"/>
      <c r="B60" s="785"/>
      <c r="C60" s="785"/>
      <c r="D60" s="785"/>
      <c r="E60" s="791"/>
    </row>
    <row r="61" spans="1:5" hidden="1" outlineLevel="1" x14ac:dyDescent="0.25">
      <c r="A61" s="784"/>
      <c r="B61" s="785"/>
      <c r="C61" s="785"/>
      <c r="D61" s="785"/>
      <c r="E61" s="791"/>
    </row>
    <row r="62" spans="1:5" hidden="1" outlineLevel="1" x14ac:dyDescent="0.25">
      <c r="A62" s="784"/>
      <c r="B62" s="785"/>
      <c r="C62" s="785"/>
      <c r="D62" s="785"/>
      <c r="E62" s="791"/>
    </row>
    <row r="63" spans="1:5" hidden="1" outlineLevel="1" x14ac:dyDescent="0.25">
      <c r="A63" s="784"/>
      <c r="B63" s="785"/>
      <c r="C63" s="785"/>
      <c r="D63" s="785"/>
      <c r="E63" s="791"/>
    </row>
    <row r="64" spans="1:5" hidden="1" outlineLevel="1" x14ac:dyDescent="0.25">
      <c r="A64" s="784"/>
      <c r="B64" s="785"/>
      <c r="C64" s="785"/>
      <c r="D64" s="785"/>
      <c r="E64" s="791"/>
    </row>
    <row r="65" spans="1:5" hidden="1" outlineLevel="1" x14ac:dyDescent="0.25">
      <c r="A65" s="784"/>
      <c r="B65" s="785"/>
      <c r="C65" s="785"/>
      <c r="D65" s="785"/>
      <c r="E65" s="791"/>
    </row>
    <row r="66" spans="1:5" hidden="1" outlineLevel="1" x14ac:dyDescent="0.25">
      <c r="A66" s="784"/>
      <c r="B66" s="785"/>
      <c r="C66" s="785"/>
      <c r="D66" s="785"/>
      <c r="E66" s="791"/>
    </row>
    <row r="67" spans="1:5" hidden="1" outlineLevel="1" x14ac:dyDescent="0.25">
      <c r="A67" s="784"/>
      <c r="B67" s="785"/>
      <c r="C67" s="785"/>
      <c r="D67" s="785"/>
      <c r="E67" s="791"/>
    </row>
    <row r="68" spans="1:5" hidden="1" outlineLevel="1" x14ac:dyDescent="0.25">
      <c r="A68" s="784"/>
      <c r="B68" s="785"/>
      <c r="C68" s="785"/>
      <c r="D68" s="785"/>
      <c r="E68" s="791"/>
    </row>
    <row r="69" spans="1:5" hidden="1" outlineLevel="1" x14ac:dyDescent="0.25">
      <c r="A69" s="784"/>
      <c r="B69" s="785"/>
      <c r="C69" s="785"/>
      <c r="D69" s="785"/>
      <c r="E69" s="791"/>
    </row>
    <row r="70" spans="1:5" hidden="1" outlineLevel="1" x14ac:dyDescent="0.25">
      <c r="A70" s="784"/>
      <c r="B70" s="785"/>
      <c r="C70" s="785"/>
      <c r="D70" s="785"/>
      <c r="E70" s="791"/>
    </row>
    <row r="71" spans="1:5" hidden="1" outlineLevel="1" x14ac:dyDescent="0.25">
      <c r="A71" s="784"/>
      <c r="B71" s="785"/>
      <c r="C71" s="785"/>
      <c r="D71" s="785"/>
      <c r="E71" s="791"/>
    </row>
    <row r="72" spans="1:5" hidden="1" outlineLevel="1" x14ac:dyDescent="0.25">
      <c r="A72" s="784"/>
      <c r="B72" s="785"/>
      <c r="C72" s="785"/>
      <c r="D72" s="785"/>
      <c r="E72" s="791"/>
    </row>
    <row r="73" spans="1:5" hidden="1" outlineLevel="1" x14ac:dyDescent="0.25">
      <c r="A73" s="784"/>
      <c r="B73" s="785"/>
      <c r="C73" s="785"/>
      <c r="D73" s="785"/>
      <c r="E73" s="791"/>
    </row>
    <row r="74" spans="1:5" hidden="1" outlineLevel="1" x14ac:dyDescent="0.25">
      <c r="A74" s="784"/>
      <c r="B74" s="785"/>
      <c r="C74" s="785"/>
      <c r="D74" s="785"/>
      <c r="E74" s="791"/>
    </row>
    <row r="75" spans="1:5" hidden="1" outlineLevel="1" x14ac:dyDescent="0.25">
      <c r="A75" s="784"/>
      <c r="B75" s="785"/>
      <c r="C75" s="785"/>
      <c r="D75" s="785"/>
      <c r="E75" s="791"/>
    </row>
    <row r="76" spans="1:5" hidden="1" outlineLevel="1" x14ac:dyDescent="0.25">
      <c r="A76" s="784"/>
      <c r="B76" s="785"/>
      <c r="C76" s="785"/>
      <c r="D76" s="785"/>
      <c r="E76" s="791"/>
    </row>
    <row r="77" spans="1:5" hidden="1" outlineLevel="1" x14ac:dyDescent="0.25">
      <c r="A77" s="784"/>
      <c r="B77" s="785"/>
      <c r="C77" s="785"/>
      <c r="D77" s="785"/>
      <c r="E77" s="791"/>
    </row>
    <row r="78" spans="1:5" ht="15.75" hidden="1" outlineLevel="1" thickBot="1" x14ac:dyDescent="0.3">
      <c r="A78" s="575"/>
      <c r="B78" s="789"/>
      <c r="C78" s="789"/>
      <c r="D78" s="789"/>
      <c r="E78" s="792"/>
    </row>
    <row r="79" spans="1:5" collapsed="1" x14ac:dyDescent="0.25">
      <c r="A79" s="793"/>
      <c r="B79" s="794"/>
      <c r="C79" s="794"/>
      <c r="D79" s="794"/>
      <c r="E79" s="795"/>
    </row>
    <row r="80" spans="1:5" hidden="1" outlineLevel="1" x14ac:dyDescent="0.25">
      <c r="A80" s="775" t="s">
        <v>3070</v>
      </c>
      <c r="B80" s="776"/>
      <c r="C80" s="776"/>
      <c r="D80" s="777"/>
      <c r="E80" s="796" t="s">
        <v>79</v>
      </c>
    </row>
    <row r="81" spans="1:5" hidden="1" outlineLevel="1" x14ac:dyDescent="0.25">
      <c r="A81" s="537" t="s">
        <v>24</v>
      </c>
      <c r="B81" s="538"/>
      <c r="C81" s="538"/>
      <c r="D81" s="296"/>
      <c r="E81" s="797"/>
    </row>
    <row r="82" spans="1:5" hidden="1" outlineLevel="1" x14ac:dyDescent="0.25">
      <c r="A82" s="537" t="s">
        <v>3071</v>
      </c>
      <c r="B82" s="539"/>
      <c r="C82" s="9" t="s">
        <v>3068</v>
      </c>
      <c r="D82" s="297"/>
      <c r="E82" s="797"/>
    </row>
    <row r="83" spans="1:5" hidden="1" outlineLevel="1" x14ac:dyDescent="0.25">
      <c r="A83" s="540"/>
      <c r="B83" s="539"/>
      <c r="C83" s="9" t="s">
        <v>3072</v>
      </c>
      <c r="D83" s="297"/>
      <c r="E83" s="797"/>
    </row>
    <row r="84" spans="1:5" hidden="1" outlineLevel="1" x14ac:dyDescent="0.25">
      <c r="A84" s="540"/>
      <c r="B84" s="539"/>
      <c r="C84" s="8" t="s">
        <v>3073</v>
      </c>
      <c r="D84" s="297"/>
      <c r="E84" s="797"/>
    </row>
    <row r="85" spans="1:5" hidden="1" outlineLevel="1" x14ac:dyDescent="0.25">
      <c r="A85" s="526" t="s">
        <v>3074</v>
      </c>
      <c r="B85" s="527"/>
      <c r="C85" s="527"/>
      <c r="D85" s="783"/>
      <c r="E85" s="797"/>
    </row>
    <row r="86" spans="1:5" hidden="1" outlineLevel="1" x14ac:dyDescent="0.25">
      <c r="A86" s="526" t="s">
        <v>61</v>
      </c>
      <c r="B86" s="527"/>
      <c r="C86" s="527"/>
      <c r="D86" s="783"/>
      <c r="E86" s="797"/>
    </row>
    <row r="87" spans="1:5" hidden="1" outlineLevel="2" x14ac:dyDescent="0.25">
      <c r="A87" s="555" t="s">
        <v>61</v>
      </c>
      <c r="B87" s="556"/>
      <c r="C87" s="556"/>
      <c r="D87" s="782"/>
      <c r="E87" s="800" t="s">
        <v>79</v>
      </c>
    </row>
    <row r="88" spans="1:5" hidden="1" outlineLevel="2" x14ac:dyDescent="0.25">
      <c r="A88" s="555"/>
      <c r="B88" s="556"/>
      <c r="C88" s="556"/>
      <c r="D88" s="782"/>
      <c r="E88" s="800"/>
    </row>
    <row r="89" spans="1:5" hidden="1" outlineLevel="2" x14ac:dyDescent="0.25">
      <c r="A89" s="555"/>
      <c r="B89" s="556"/>
      <c r="C89" s="556"/>
      <c r="D89" s="782"/>
      <c r="E89" s="800"/>
    </row>
    <row r="90" spans="1:5" hidden="1" outlineLevel="2" x14ac:dyDescent="0.25">
      <c r="A90" s="555"/>
      <c r="B90" s="556"/>
      <c r="C90" s="556"/>
      <c r="D90" s="782"/>
      <c r="E90" s="800"/>
    </row>
    <row r="91" spans="1:5" hidden="1" outlineLevel="2" x14ac:dyDescent="0.25">
      <c r="A91" s="555"/>
      <c r="B91" s="556"/>
      <c r="C91" s="556"/>
      <c r="D91" s="782"/>
      <c r="E91" s="800"/>
    </row>
    <row r="92" spans="1:5" hidden="1" outlineLevel="2" x14ac:dyDescent="0.25">
      <c r="A92" s="555"/>
      <c r="B92" s="556"/>
      <c r="C92" s="556"/>
      <c r="D92" s="782"/>
      <c r="E92" s="800"/>
    </row>
    <row r="93" spans="1:5" hidden="1" outlineLevel="2" x14ac:dyDescent="0.25">
      <c r="A93" s="555"/>
      <c r="B93" s="556"/>
      <c r="C93" s="556"/>
      <c r="D93" s="782"/>
      <c r="E93" s="800"/>
    </row>
    <row r="94" spans="1:5" hidden="1" outlineLevel="2" x14ac:dyDescent="0.25">
      <c r="A94" s="555"/>
      <c r="B94" s="556"/>
      <c r="C94" s="556"/>
      <c r="D94" s="782"/>
      <c r="E94" s="800"/>
    </row>
    <row r="95" spans="1:5" hidden="1" outlineLevel="2" x14ac:dyDescent="0.25">
      <c r="A95" s="555"/>
      <c r="B95" s="556"/>
      <c r="C95" s="556"/>
      <c r="D95" s="782"/>
      <c r="E95" s="800"/>
    </row>
    <row r="96" spans="1:5" hidden="1" outlineLevel="2" x14ac:dyDescent="0.25">
      <c r="A96" s="555"/>
      <c r="B96" s="556"/>
      <c r="C96" s="556"/>
      <c r="D96" s="782"/>
      <c r="E96" s="800"/>
    </row>
    <row r="97" spans="1:5" hidden="1" outlineLevel="2" x14ac:dyDescent="0.25">
      <c r="A97" s="555"/>
      <c r="B97" s="556"/>
      <c r="C97" s="556"/>
      <c r="D97" s="782"/>
      <c r="E97" s="800"/>
    </row>
    <row r="98" spans="1:5" hidden="1" outlineLevel="2" x14ac:dyDescent="0.25">
      <c r="A98" s="555"/>
      <c r="B98" s="556"/>
      <c r="C98" s="556"/>
      <c r="D98" s="782"/>
      <c r="E98" s="800"/>
    </row>
    <row r="99" spans="1:5" hidden="1" outlineLevel="2" x14ac:dyDescent="0.25">
      <c r="A99" s="555"/>
      <c r="B99" s="556"/>
      <c r="C99" s="556"/>
      <c r="D99" s="782"/>
      <c r="E99" s="800"/>
    </row>
    <row r="100" spans="1:5" hidden="1" outlineLevel="2" x14ac:dyDescent="0.25">
      <c r="A100" s="555"/>
      <c r="B100" s="556"/>
      <c r="C100" s="556"/>
      <c r="D100" s="782"/>
      <c r="E100" s="800"/>
    </row>
    <row r="101" spans="1:5" hidden="1" outlineLevel="2" x14ac:dyDescent="0.25">
      <c r="A101" s="555"/>
      <c r="B101" s="556"/>
      <c r="C101" s="556"/>
      <c r="D101" s="782"/>
      <c r="E101" s="800"/>
    </row>
    <row r="102" spans="1:5" hidden="1" outlineLevel="2" x14ac:dyDescent="0.25">
      <c r="A102" s="555"/>
      <c r="B102" s="556"/>
      <c r="C102" s="556"/>
      <c r="D102" s="782"/>
      <c r="E102" s="800"/>
    </row>
    <row r="103" spans="1:5" hidden="1" outlineLevel="2" x14ac:dyDescent="0.25">
      <c r="A103" s="555"/>
      <c r="B103" s="556"/>
      <c r="C103" s="556"/>
      <c r="D103" s="782"/>
      <c r="E103" s="800"/>
    </row>
    <row r="104" spans="1:5" hidden="1" outlineLevel="2" x14ac:dyDescent="0.25">
      <c r="A104" s="555"/>
      <c r="B104" s="556"/>
      <c r="C104" s="556"/>
      <c r="D104" s="782"/>
      <c r="E104" s="800"/>
    </row>
    <row r="105" spans="1:5" hidden="1" outlineLevel="2" x14ac:dyDescent="0.25">
      <c r="A105" s="555"/>
      <c r="B105" s="556"/>
      <c r="C105" s="556"/>
      <c r="D105" s="782"/>
      <c r="E105" s="800"/>
    </row>
    <row r="106" spans="1:5" ht="15.75" hidden="1" outlineLevel="2" thickBot="1" x14ac:dyDescent="0.3">
      <c r="A106" s="786"/>
      <c r="B106" s="787"/>
      <c r="C106" s="787"/>
      <c r="D106" s="788"/>
      <c r="E106" s="801"/>
    </row>
    <row r="107" spans="1:5" hidden="1" outlineLevel="1" collapsed="1" x14ac:dyDescent="0.25">
      <c r="A107" s="752" t="s">
        <v>3075</v>
      </c>
      <c r="B107" s="753"/>
      <c r="C107" s="753"/>
      <c r="D107" s="753"/>
      <c r="E107" s="798" t="s">
        <v>79</v>
      </c>
    </row>
    <row r="108" spans="1:5" ht="15.75" hidden="1" outlineLevel="1" thickBot="1" x14ac:dyDescent="0.3">
      <c r="A108" s="784"/>
      <c r="B108" s="785"/>
      <c r="C108" s="785"/>
      <c r="D108" s="785"/>
      <c r="E108" s="799"/>
    </row>
    <row r="109" spans="1:5" hidden="1" outlineLevel="2" x14ac:dyDescent="0.25">
      <c r="A109" s="784"/>
      <c r="B109" s="785"/>
      <c r="C109" s="785"/>
      <c r="D109" s="785"/>
      <c r="E109" s="790" t="s">
        <v>79</v>
      </c>
    </row>
    <row r="110" spans="1:5" hidden="1" outlineLevel="2" x14ac:dyDescent="0.25">
      <c r="A110" s="784"/>
      <c r="B110" s="785"/>
      <c r="C110" s="785"/>
      <c r="D110" s="785"/>
      <c r="E110" s="791"/>
    </row>
    <row r="111" spans="1:5" hidden="1" outlineLevel="2" x14ac:dyDescent="0.25">
      <c r="A111" s="784"/>
      <c r="B111" s="785"/>
      <c r="C111" s="785"/>
      <c r="D111" s="785"/>
      <c r="E111" s="791"/>
    </row>
    <row r="112" spans="1:5" hidden="1" outlineLevel="2" x14ac:dyDescent="0.25">
      <c r="A112" s="784"/>
      <c r="B112" s="785"/>
      <c r="C112" s="785"/>
      <c r="D112" s="785"/>
      <c r="E112" s="791"/>
    </row>
    <row r="113" spans="1:5" hidden="1" outlineLevel="2" x14ac:dyDescent="0.25">
      <c r="A113" s="784"/>
      <c r="B113" s="785"/>
      <c r="C113" s="785"/>
      <c r="D113" s="785"/>
      <c r="E113" s="791"/>
    </row>
    <row r="114" spans="1:5" hidden="1" outlineLevel="2" x14ac:dyDescent="0.25">
      <c r="A114" s="784"/>
      <c r="B114" s="785"/>
      <c r="C114" s="785"/>
      <c r="D114" s="785"/>
      <c r="E114" s="791"/>
    </row>
    <row r="115" spans="1:5" hidden="1" outlineLevel="2" x14ac:dyDescent="0.25">
      <c r="A115" s="784"/>
      <c r="B115" s="785"/>
      <c r="C115" s="785"/>
      <c r="D115" s="785"/>
      <c r="E115" s="791"/>
    </row>
    <row r="116" spans="1:5" hidden="1" outlineLevel="2" x14ac:dyDescent="0.25">
      <c r="A116" s="784"/>
      <c r="B116" s="785"/>
      <c r="C116" s="785"/>
      <c r="D116" s="785"/>
      <c r="E116" s="791"/>
    </row>
    <row r="117" spans="1:5" hidden="1" outlineLevel="2" x14ac:dyDescent="0.25">
      <c r="A117" s="784"/>
      <c r="B117" s="785"/>
      <c r="C117" s="785"/>
      <c r="D117" s="785"/>
      <c r="E117" s="791"/>
    </row>
    <row r="118" spans="1:5" hidden="1" outlineLevel="2" x14ac:dyDescent="0.25">
      <c r="A118" s="784"/>
      <c r="B118" s="785"/>
      <c r="C118" s="785"/>
      <c r="D118" s="785"/>
      <c r="E118" s="791"/>
    </row>
    <row r="119" spans="1:5" hidden="1" outlineLevel="2" x14ac:dyDescent="0.25">
      <c r="A119" s="784"/>
      <c r="B119" s="785"/>
      <c r="C119" s="785"/>
      <c r="D119" s="785"/>
      <c r="E119" s="791"/>
    </row>
    <row r="120" spans="1:5" hidden="1" outlineLevel="2" x14ac:dyDescent="0.25">
      <c r="A120" s="784"/>
      <c r="B120" s="785"/>
      <c r="C120" s="785"/>
      <c r="D120" s="785"/>
      <c r="E120" s="791"/>
    </row>
    <row r="121" spans="1:5" hidden="1" outlineLevel="2" x14ac:dyDescent="0.25">
      <c r="A121" s="784"/>
      <c r="B121" s="785"/>
      <c r="C121" s="785"/>
      <c r="D121" s="785"/>
      <c r="E121" s="791"/>
    </row>
    <row r="122" spans="1:5" hidden="1" outlineLevel="2" x14ac:dyDescent="0.25">
      <c r="A122" s="784"/>
      <c r="B122" s="785"/>
      <c r="C122" s="785"/>
      <c r="D122" s="785"/>
      <c r="E122" s="791"/>
    </row>
    <row r="123" spans="1:5" hidden="1" outlineLevel="2" x14ac:dyDescent="0.25">
      <c r="A123" s="784"/>
      <c r="B123" s="785"/>
      <c r="C123" s="785"/>
      <c r="D123" s="785"/>
      <c r="E123" s="791"/>
    </row>
    <row r="124" spans="1:5" hidden="1" outlineLevel="2" x14ac:dyDescent="0.25">
      <c r="A124" s="784"/>
      <c r="B124" s="785"/>
      <c r="C124" s="785"/>
      <c r="D124" s="785"/>
      <c r="E124" s="791"/>
    </row>
    <row r="125" spans="1:5" hidden="1" outlineLevel="2" x14ac:dyDescent="0.25">
      <c r="A125" s="784"/>
      <c r="B125" s="785"/>
      <c r="C125" s="785"/>
      <c r="D125" s="785"/>
      <c r="E125" s="791"/>
    </row>
    <row r="126" spans="1:5" hidden="1" outlineLevel="2" x14ac:dyDescent="0.25">
      <c r="A126" s="784"/>
      <c r="B126" s="785"/>
      <c r="C126" s="785"/>
      <c r="D126" s="785"/>
      <c r="E126" s="791"/>
    </row>
    <row r="127" spans="1:5" hidden="1" outlineLevel="2" x14ac:dyDescent="0.25">
      <c r="A127" s="784"/>
      <c r="B127" s="785"/>
      <c r="C127" s="785"/>
      <c r="D127" s="785"/>
      <c r="E127" s="791"/>
    </row>
    <row r="128" spans="1:5" ht="15.75" hidden="1" outlineLevel="2" thickBot="1" x14ac:dyDescent="0.3">
      <c r="A128" s="575"/>
      <c r="B128" s="789"/>
      <c r="C128" s="789"/>
      <c r="D128" s="789"/>
      <c r="E128" s="792"/>
    </row>
    <row r="129" spans="1:5" ht="15.75" hidden="1" outlineLevel="1" collapsed="1" thickBot="1" x14ac:dyDescent="0.3">
      <c r="A129" s="793"/>
      <c r="B129" s="794"/>
      <c r="C129" s="794"/>
      <c r="D129" s="794"/>
      <c r="E129" s="795"/>
    </row>
    <row r="130" spans="1:5" hidden="1" outlineLevel="1" x14ac:dyDescent="0.25">
      <c r="A130" s="775" t="s">
        <v>3070</v>
      </c>
      <c r="B130" s="776"/>
      <c r="C130" s="776"/>
      <c r="D130" s="777"/>
      <c r="E130" s="796" t="s">
        <v>79</v>
      </c>
    </row>
    <row r="131" spans="1:5" hidden="1" outlineLevel="1" x14ac:dyDescent="0.25">
      <c r="A131" s="537" t="s">
        <v>24</v>
      </c>
      <c r="B131" s="538"/>
      <c r="C131" s="538"/>
      <c r="D131" s="296"/>
      <c r="E131" s="797"/>
    </row>
    <row r="132" spans="1:5" hidden="1" outlineLevel="1" x14ac:dyDescent="0.25">
      <c r="A132" s="537" t="s">
        <v>3071</v>
      </c>
      <c r="B132" s="539"/>
      <c r="C132" s="9" t="s">
        <v>3068</v>
      </c>
      <c r="D132" s="297"/>
      <c r="E132" s="797"/>
    </row>
    <row r="133" spans="1:5" hidden="1" outlineLevel="1" x14ac:dyDescent="0.25">
      <c r="A133" s="540"/>
      <c r="B133" s="539"/>
      <c r="C133" s="9" t="s">
        <v>3072</v>
      </c>
      <c r="D133" s="297"/>
      <c r="E133" s="797"/>
    </row>
    <row r="134" spans="1:5" hidden="1" outlineLevel="1" x14ac:dyDescent="0.25">
      <c r="A134" s="540"/>
      <c r="B134" s="539"/>
      <c r="C134" s="8" t="s">
        <v>3073</v>
      </c>
      <c r="D134" s="297"/>
      <c r="E134" s="797"/>
    </row>
    <row r="135" spans="1:5" hidden="1" outlineLevel="1" x14ac:dyDescent="0.25">
      <c r="A135" s="526" t="s">
        <v>3074</v>
      </c>
      <c r="B135" s="527"/>
      <c r="C135" s="527"/>
      <c r="D135" s="783"/>
      <c r="E135" s="797"/>
    </row>
    <row r="136" spans="1:5" hidden="1" outlineLevel="1" x14ac:dyDescent="0.25">
      <c r="A136" s="526" t="s">
        <v>61</v>
      </c>
      <c r="B136" s="527"/>
      <c r="C136" s="527"/>
      <c r="D136" s="783"/>
      <c r="E136" s="797"/>
    </row>
    <row r="137" spans="1:5" hidden="1" outlineLevel="2" x14ac:dyDescent="0.25">
      <c r="A137" s="555" t="s">
        <v>61</v>
      </c>
      <c r="B137" s="556"/>
      <c r="C137" s="556"/>
      <c r="D137" s="782"/>
      <c r="E137" s="800" t="s">
        <v>79</v>
      </c>
    </row>
    <row r="138" spans="1:5" hidden="1" outlineLevel="2" x14ac:dyDescent="0.25">
      <c r="A138" s="555"/>
      <c r="B138" s="556"/>
      <c r="C138" s="556"/>
      <c r="D138" s="782"/>
      <c r="E138" s="800"/>
    </row>
    <row r="139" spans="1:5" hidden="1" outlineLevel="2" x14ac:dyDescent="0.25">
      <c r="A139" s="555"/>
      <c r="B139" s="556"/>
      <c r="C139" s="556"/>
      <c r="D139" s="782"/>
      <c r="E139" s="800"/>
    </row>
    <row r="140" spans="1:5" hidden="1" outlineLevel="2" x14ac:dyDescent="0.25">
      <c r="A140" s="555"/>
      <c r="B140" s="556"/>
      <c r="C140" s="556"/>
      <c r="D140" s="782"/>
      <c r="E140" s="800"/>
    </row>
    <row r="141" spans="1:5" hidden="1" outlineLevel="2" x14ac:dyDescent="0.25">
      <c r="A141" s="555"/>
      <c r="B141" s="556"/>
      <c r="C141" s="556"/>
      <c r="D141" s="782"/>
      <c r="E141" s="800"/>
    </row>
    <row r="142" spans="1:5" hidden="1" outlineLevel="2" x14ac:dyDescent="0.25">
      <c r="A142" s="555"/>
      <c r="B142" s="556"/>
      <c r="C142" s="556"/>
      <c r="D142" s="782"/>
      <c r="E142" s="800"/>
    </row>
    <row r="143" spans="1:5" hidden="1" outlineLevel="2" x14ac:dyDescent="0.25">
      <c r="A143" s="555"/>
      <c r="B143" s="556"/>
      <c r="C143" s="556"/>
      <c r="D143" s="782"/>
      <c r="E143" s="800"/>
    </row>
    <row r="144" spans="1:5" hidden="1" outlineLevel="2" x14ac:dyDescent="0.25">
      <c r="A144" s="555"/>
      <c r="B144" s="556"/>
      <c r="C144" s="556"/>
      <c r="D144" s="782"/>
      <c r="E144" s="800"/>
    </row>
    <row r="145" spans="1:5" hidden="1" outlineLevel="2" x14ac:dyDescent="0.25">
      <c r="A145" s="555"/>
      <c r="B145" s="556"/>
      <c r="C145" s="556"/>
      <c r="D145" s="782"/>
      <c r="E145" s="800"/>
    </row>
    <row r="146" spans="1:5" hidden="1" outlineLevel="2" x14ac:dyDescent="0.25">
      <c r="A146" s="555"/>
      <c r="B146" s="556"/>
      <c r="C146" s="556"/>
      <c r="D146" s="782"/>
      <c r="E146" s="800"/>
    </row>
    <row r="147" spans="1:5" hidden="1" outlineLevel="2" x14ac:dyDescent="0.25">
      <c r="A147" s="555"/>
      <c r="B147" s="556"/>
      <c r="C147" s="556"/>
      <c r="D147" s="782"/>
      <c r="E147" s="800"/>
    </row>
    <row r="148" spans="1:5" hidden="1" outlineLevel="2" x14ac:dyDescent="0.25">
      <c r="A148" s="555"/>
      <c r="B148" s="556"/>
      <c r="C148" s="556"/>
      <c r="D148" s="782"/>
      <c r="E148" s="800"/>
    </row>
    <row r="149" spans="1:5" hidden="1" outlineLevel="2" x14ac:dyDescent="0.25">
      <c r="A149" s="555"/>
      <c r="B149" s="556"/>
      <c r="C149" s="556"/>
      <c r="D149" s="782"/>
      <c r="E149" s="800"/>
    </row>
    <row r="150" spans="1:5" hidden="1" outlineLevel="2" x14ac:dyDescent="0.25">
      <c r="A150" s="555"/>
      <c r="B150" s="556"/>
      <c r="C150" s="556"/>
      <c r="D150" s="782"/>
      <c r="E150" s="800"/>
    </row>
    <row r="151" spans="1:5" hidden="1" outlineLevel="2" x14ac:dyDescent="0.25">
      <c r="A151" s="555"/>
      <c r="B151" s="556"/>
      <c r="C151" s="556"/>
      <c r="D151" s="782"/>
      <c r="E151" s="800"/>
    </row>
    <row r="152" spans="1:5" hidden="1" outlineLevel="2" x14ac:dyDescent="0.25">
      <c r="A152" s="555"/>
      <c r="B152" s="556"/>
      <c r="C152" s="556"/>
      <c r="D152" s="782"/>
      <c r="E152" s="800"/>
    </row>
    <row r="153" spans="1:5" hidden="1" outlineLevel="2" x14ac:dyDescent="0.25">
      <c r="A153" s="555"/>
      <c r="B153" s="556"/>
      <c r="C153" s="556"/>
      <c r="D153" s="782"/>
      <c r="E153" s="800"/>
    </row>
    <row r="154" spans="1:5" hidden="1" outlineLevel="2" x14ac:dyDescent="0.25">
      <c r="A154" s="555"/>
      <c r="B154" s="556"/>
      <c r="C154" s="556"/>
      <c r="D154" s="782"/>
      <c r="E154" s="800"/>
    </row>
    <row r="155" spans="1:5" hidden="1" outlineLevel="2" x14ac:dyDescent="0.25">
      <c r="A155" s="555"/>
      <c r="B155" s="556"/>
      <c r="C155" s="556"/>
      <c r="D155" s="782"/>
      <c r="E155" s="800"/>
    </row>
    <row r="156" spans="1:5" ht="15.75" hidden="1" outlineLevel="2" thickBot="1" x14ac:dyDescent="0.3">
      <c r="A156" s="786"/>
      <c r="B156" s="787"/>
      <c r="C156" s="787"/>
      <c r="D156" s="788"/>
      <c r="E156" s="801"/>
    </row>
    <row r="157" spans="1:5" hidden="1" outlineLevel="1" collapsed="1" x14ac:dyDescent="0.25">
      <c r="A157" s="752" t="s">
        <v>3075</v>
      </c>
      <c r="B157" s="753"/>
      <c r="C157" s="753"/>
      <c r="D157" s="753"/>
      <c r="E157" s="798" t="s">
        <v>79</v>
      </c>
    </row>
    <row r="158" spans="1:5" ht="15.75" hidden="1" outlineLevel="1" thickBot="1" x14ac:dyDescent="0.3">
      <c r="A158" s="784"/>
      <c r="B158" s="785"/>
      <c r="C158" s="785"/>
      <c r="D158" s="785"/>
      <c r="E158" s="799"/>
    </row>
    <row r="159" spans="1:5" hidden="1" outlineLevel="2" x14ac:dyDescent="0.25">
      <c r="A159" s="784"/>
      <c r="B159" s="785"/>
      <c r="C159" s="785"/>
      <c r="D159" s="785"/>
      <c r="E159" s="790" t="s">
        <v>79</v>
      </c>
    </row>
    <row r="160" spans="1:5" hidden="1" outlineLevel="2" x14ac:dyDescent="0.25">
      <c r="A160" s="784"/>
      <c r="B160" s="785"/>
      <c r="C160" s="785"/>
      <c r="D160" s="785"/>
      <c r="E160" s="791"/>
    </row>
    <row r="161" spans="1:5" hidden="1" outlineLevel="2" x14ac:dyDescent="0.25">
      <c r="A161" s="784"/>
      <c r="B161" s="785"/>
      <c r="C161" s="785"/>
      <c r="D161" s="785"/>
      <c r="E161" s="791"/>
    </row>
    <row r="162" spans="1:5" hidden="1" outlineLevel="2" x14ac:dyDescent="0.25">
      <c r="A162" s="784"/>
      <c r="B162" s="785"/>
      <c r="C162" s="785"/>
      <c r="D162" s="785"/>
      <c r="E162" s="791"/>
    </row>
    <row r="163" spans="1:5" hidden="1" outlineLevel="2" x14ac:dyDescent="0.25">
      <c r="A163" s="784"/>
      <c r="B163" s="785"/>
      <c r="C163" s="785"/>
      <c r="D163" s="785"/>
      <c r="E163" s="791"/>
    </row>
    <row r="164" spans="1:5" hidden="1" outlineLevel="2" x14ac:dyDescent="0.25">
      <c r="A164" s="784"/>
      <c r="B164" s="785"/>
      <c r="C164" s="785"/>
      <c r="D164" s="785"/>
      <c r="E164" s="791"/>
    </row>
    <row r="165" spans="1:5" hidden="1" outlineLevel="2" x14ac:dyDescent="0.25">
      <c r="A165" s="784"/>
      <c r="B165" s="785"/>
      <c r="C165" s="785"/>
      <c r="D165" s="785"/>
      <c r="E165" s="791"/>
    </row>
    <row r="166" spans="1:5" hidden="1" outlineLevel="2" x14ac:dyDescent="0.25">
      <c r="A166" s="784"/>
      <c r="B166" s="785"/>
      <c r="C166" s="785"/>
      <c r="D166" s="785"/>
      <c r="E166" s="791"/>
    </row>
    <row r="167" spans="1:5" hidden="1" outlineLevel="2" x14ac:dyDescent="0.25">
      <c r="A167" s="784"/>
      <c r="B167" s="785"/>
      <c r="C167" s="785"/>
      <c r="D167" s="785"/>
      <c r="E167" s="791"/>
    </row>
    <row r="168" spans="1:5" hidden="1" outlineLevel="2" x14ac:dyDescent="0.25">
      <c r="A168" s="784"/>
      <c r="B168" s="785"/>
      <c r="C168" s="785"/>
      <c r="D168" s="785"/>
      <c r="E168" s="791"/>
    </row>
    <row r="169" spans="1:5" hidden="1" outlineLevel="2" x14ac:dyDescent="0.25">
      <c r="A169" s="784"/>
      <c r="B169" s="785"/>
      <c r="C169" s="785"/>
      <c r="D169" s="785"/>
      <c r="E169" s="791"/>
    </row>
    <row r="170" spans="1:5" hidden="1" outlineLevel="2" x14ac:dyDescent="0.25">
      <c r="A170" s="784"/>
      <c r="B170" s="785"/>
      <c r="C170" s="785"/>
      <c r="D170" s="785"/>
      <c r="E170" s="791"/>
    </row>
    <row r="171" spans="1:5" hidden="1" outlineLevel="2" x14ac:dyDescent="0.25">
      <c r="A171" s="784"/>
      <c r="B171" s="785"/>
      <c r="C171" s="785"/>
      <c r="D171" s="785"/>
      <c r="E171" s="791"/>
    </row>
    <row r="172" spans="1:5" hidden="1" outlineLevel="2" x14ac:dyDescent="0.25">
      <c r="A172" s="784"/>
      <c r="B172" s="785"/>
      <c r="C172" s="785"/>
      <c r="D172" s="785"/>
      <c r="E172" s="791"/>
    </row>
    <row r="173" spans="1:5" hidden="1" outlineLevel="2" x14ac:dyDescent="0.25">
      <c r="A173" s="784"/>
      <c r="B173" s="785"/>
      <c r="C173" s="785"/>
      <c r="D173" s="785"/>
      <c r="E173" s="791"/>
    </row>
    <row r="174" spans="1:5" hidden="1" outlineLevel="2" x14ac:dyDescent="0.25">
      <c r="A174" s="784"/>
      <c r="B174" s="785"/>
      <c r="C174" s="785"/>
      <c r="D174" s="785"/>
      <c r="E174" s="791"/>
    </row>
    <row r="175" spans="1:5" hidden="1" outlineLevel="2" x14ac:dyDescent="0.25">
      <c r="A175" s="784"/>
      <c r="B175" s="785"/>
      <c r="C175" s="785"/>
      <c r="D175" s="785"/>
      <c r="E175" s="791"/>
    </row>
    <row r="176" spans="1:5" hidden="1" outlineLevel="2" x14ac:dyDescent="0.25">
      <c r="A176" s="784"/>
      <c r="B176" s="785"/>
      <c r="C176" s="785"/>
      <c r="D176" s="785"/>
      <c r="E176" s="791"/>
    </row>
    <row r="177" spans="1:5" hidden="1" outlineLevel="2" x14ac:dyDescent="0.25">
      <c r="A177" s="784"/>
      <c r="B177" s="785"/>
      <c r="C177" s="785"/>
      <c r="D177" s="785"/>
      <c r="E177" s="791"/>
    </row>
    <row r="178" spans="1:5" ht="15.75" hidden="1" outlineLevel="2" thickBot="1" x14ac:dyDescent="0.3">
      <c r="A178" s="575"/>
      <c r="B178" s="789"/>
      <c r="C178" s="789"/>
      <c r="D178" s="789"/>
      <c r="E178" s="792"/>
    </row>
    <row r="179" spans="1:5" ht="15.75" hidden="1" outlineLevel="1" collapsed="1" thickBot="1" x14ac:dyDescent="0.3">
      <c r="A179" s="793"/>
      <c r="B179" s="794"/>
      <c r="C179" s="794"/>
      <c r="D179" s="794"/>
      <c r="E179" s="795"/>
    </row>
    <row r="180" spans="1:5" hidden="1" outlineLevel="1" x14ac:dyDescent="0.25">
      <c r="A180" s="775" t="s">
        <v>3070</v>
      </c>
      <c r="B180" s="776"/>
      <c r="C180" s="776"/>
      <c r="D180" s="777"/>
      <c r="E180" s="796" t="s">
        <v>79</v>
      </c>
    </row>
    <row r="181" spans="1:5" hidden="1" outlineLevel="1" x14ac:dyDescent="0.25">
      <c r="A181" s="537" t="s">
        <v>24</v>
      </c>
      <c r="B181" s="538"/>
      <c r="C181" s="538"/>
      <c r="D181" s="296"/>
      <c r="E181" s="797"/>
    </row>
    <row r="182" spans="1:5" hidden="1" outlineLevel="1" x14ac:dyDescent="0.25">
      <c r="A182" s="537" t="s">
        <v>3071</v>
      </c>
      <c r="B182" s="539"/>
      <c r="C182" s="9" t="s">
        <v>3068</v>
      </c>
      <c r="D182" s="297"/>
      <c r="E182" s="797"/>
    </row>
    <row r="183" spans="1:5" hidden="1" outlineLevel="1" x14ac:dyDescent="0.25">
      <c r="A183" s="540"/>
      <c r="B183" s="539"/>
      <c r="C183" s="9" t="s">
        <v>3072</v>
      </c>
      <c r="D183" s="297"/>
      <c r="E183" s="797"/>
    </row>
    <row r="184" spans="1:5" hidden="1" outlineLevel="1" x14ac:dyDescent="0.25">
      <c r="A184" s="540"/>
      <c r="B184" s="539"/>
      <c r="C184" s="8" t="s">
        <v>3073</v>
      </c>
      <c r="D184" s="297"/>
      <c r="E184" s="797"/>
    </row>
    <row r="185" spans="1:5" hidden="1" outlineLevel="1" x14ac:dyDescent="0.25">
      <c r="A185" s="526" t="s">
        <v>3074</v>
      </c>
      <c r="B185" s="527"/>
      <c r="C185" s="527"/>
      <c r="D185" s="783"/>
      <c r="E185" s="797"/>
    </row>
    <row r="186" spans="1:5" hidden="1" outlineLevel="1" x14ac:dyDescent="0.25">
      <c r="A186" s="526" t="s">
        <v>61</v>
      </c>
      <c r="B186" s="527"/>
      <c r="C186" s="527"/>
      <c r="D186" s="783"/>
      <c r="E186" s="797"/>
    </row>
    <row r="187" spans="1:5" hidden="1" outlineLevel="2" x14ac:dyDescent="0.25">
      <c r="A187" s="555" t="s">
        <v>61</v>
      </c>
      <c r="B187" s="556"/>
      <c r="C187" s="556"/>
      <c r="D187" s="782"/>
      <c r="E187" s="800" t="s">
        <v>79</v>
      </c>
    </row>
    <row r="188" spans="1:5" hidden="1" outlineLevel="2" x14ac:dyDescent="0.25">
      <c r="A188" s="555"/>
      <c r="B188" s="556"/>
      <c r="C188" s="556"/>
      <c r="D188" s="782"/>
      <c r="E188" s="800"/>
    </row>
    <row r="189" spans="1:5" hidden="1" outlineLevel="2" x14ac:dyDescent="0.25">
      <c r="A189" s="555"/>
      <c r="B189" s="556"/>
      <c r="C189" s="556"/>
      <c r="D189" s="782"/>
      <c r="E189" s="800"/>
    </row>
    <row r="190" spans="1:5" hidden="1" outlineLevel="2" x14ac:dyDescent="0.25">
      <c r="A190" s="555"/>
      <c r="B190" s="556"/>
      <c r="C190" s="556"/>
      <c r="D190" s="782"/>
      <c r="E190" s="800"/>
    </row>
    <row r="191" spans="1:5" hidden="1" outlineLevel="2" x14ac:dyDescent="0.25">
      <c r="A191" s="555"/>
      <c r="B191" s="556"/>
      <c r="C191" s="556"/>
      <c r="D191" s="782"/>
      <c r="E191" s="800"/>
    </row>
    <row r="192" spans="1:5" hidden="1" outlineLevel="2" x14ac:dyDescent="0.25">
      <c r="A192" s="555"/>
      <c r="B192" s="556"/>
      <c r="C192" s="556"/>
      <c r="D192" s="782"/>
      <c r="E192" s="800"/>
    </row>
    <row r="193" spans="1:5" hidden="1" outlineLevel="2" x14ac:dyDescent="0.25">
      <c r="A193" s="555"/>
      <c r="B193" s="556"/>
      <c r="C193" s="556"/>
      <c r="D193" s="782"/>
      <c r="E193" s="800"/>
    </row>
    <row r="194" spans="1:5" hidden="1" outlineLevel="2" x14ac:dyDescent="0.25">
      <c r="A194" s="555"/>
      <c r="B194" s="556"/>
      <c r="C194" s="556"/>
      <c r="D194" s="782"/>
      <c r="E194" s="800"/>
    </row>
    <row r="195" spans="1:5" hidden="1" outlineLevel="2" x14ac:dyDescent="0.25">
      <c r="A195" s="555"/>
      <c r="B195" s="556"/>
      <c r="C195" s="556"/>
      <c r="D195" s="782"/>
      <c r="E195" s="800"/>
    </row>
    <row r="196" spans="1:5" hidden="1" outlineLevel="2" x14ac:dyDescent="0.25">
      <c r="A196" s="555"/>
      <c r="B196" s="556"/>
      <c r="C196" s="556"/>
      <c r="D196" s="782"/>
      <c r="E196" s="800"/>
    </row>
    <row r="197" spans="1:5" hidden="1" outlineLevel="2" x14ac:dyDescent="0.25">
      <c r="A197" s="555"/>
      <c r="B197" s="556"/>
      <c r="C197" s="556"/>
      <c r="D197" s="782"/>
      <c r="E197" s="800"/>
    </row>
    <row r="198" spans="1:5" hidden="1" outlineLevel="2" x14ac:dyDescent="0.25">
      <c r="A198" s="555"/>
      <c r="B198" s="556"/>
      <c r="C198" s="556"/>
      <c r="D198" s="782"/>
      <c r="E198" s="800"/>
    </row>
    <row r="199" spans="1:5" hidden="1" outlineLevel="2" x14ac:dyDescent="0.25">
      <c r="A199" s="555"/>
      <c r="B199" s="556"/>
      <c r="C199" s="556"/>
      <c r="D199" s="782"/>
      <c r="E199" s="800"/>
    </row>
    <row r="200" spans="1:5" hidden="1" outlineLevel="2" x14ac:dyDescent="0.25">
      <c r="A200" s="555"/>
      <c r="B200" s="556"/>
      <c r="C200" s="556"/>
      <c r="D200" s="782"/>
      <c r="E200" s="800"/>
    </row>
    <row r="201" spans="1:5" hidden="1" outlineLevel="2" x14ac:dyDescent="0.25">
      <c r="A201" s="555"/>
      <c r="B201" s="556"/>
      <c r="C201" s="556"/>
      <c r="D201" s="782"/>
      <c r="E201" s="800"/>
    </row>
    <row r="202" spans="1:5" hidden="1" outlineLevel="2" x14ac:dyDescent="0.25">
      <c r="A202" s="555"/>
      <c r="B202" s="556"/>
      <c r="C202" s="556"/>
      <c r="D202" s="782"/>
      <c r="E202" s="800"/>
    </row>
    <row r="203" spans="1:5" hidden="1" outlineLevel="2" x14ac:dyDescent="0.25">
      <c r="A203" s="555"/>
      <c r="B203" s="556"/>
      <c r="C203" s="556"/>
      <c r="D203" s="782"/>
      <c r="E203" s="800"/>
    </row>
    <row r="204" spans="1:5" hidden="1" outlineLevel="2" x14ac:dyDescent="0.25">
      <c r="A204" s="555"/>
      <c r="B204" s="556"/>
      <c r="C204" s="556"/>
      <c r="D204" s="782"/>
      <c r="E204" s="800"/>
    </row>
    <row r="205" spans="1:5" hidden="1" outlineLevel="2" x14ac:dyDescent="0.25">
      <c r="A205" s="555"/>
      <c r="B205" s="556"/>
      <c r="C205" s="556"/>
      <c r="D205" s="782"/>
      <c r="E205" s="800"/>
    </row>
    <row r="206" spans="1:5" ht="15.75" hidden="1" outlineLevel="2" thickBot="1" x14ac:dyDescent="0.3">
      <c r="A206" s="786"/>
      <c r="B206" s="787"/>
      <c r="C206" s="787"/>
      <c r="D206" s="788"/>
      <c r="E206" s="801"/>
    </row>
    <row r="207" spans="1:5" hidden="1" outlineLevel="1" collapsed="1" x14ac:dyDescent="0.25">
      <c r="A207" s="752" t="s">
        <v>3075</v>
      </c>
      <c r="B207" s="753"/>
      <c r="C207" s="753"/>
      <c r="D207" s="753"/>
      <c r="E207" s="798" t="s">
        <v>79</v>
      </c>
    </row>
    <row r="208" spans="1:5" ht="15.75" hidden="1" outlineLevel="1" thickBot="1" x14ac:dyDescent="0.3">
      <c r="A208" s="784"/>
      <c r="B208" s="785"/>
      <c r="C208" s="785"/>
      <c r="D208" s="785"/>
      <c r="E208" s="799"/>
    </row>
    <row r="209" spans="1:5" hidden="1" outlineLevel="2" x14ac:dyDescent="0.25">
      <c r="A209" s="784"/>
      <c r="B209" s="785"/>
      <c r="C209" s="785"/>
      <c r="D209" s="785"/>
      <c r="E209" s="790" t="s">
        <v>79</v>
      </c>
    </row>
    <row r="210" spans="1:5" hidden="1" outlineLevel="2" x14ac:dyDescent="0.25">
      <c r="A210" s="784"/>
      <c r="B210" s="785"/>
      <c r="C210" s="785"/>
      <c r="D210" s="785"/>
      <c r="E210" s="791"/>
    </row>
    <row r="211" spans="1:5" hidden="1" outlineLevel="2" x14ac:dyDescent="0.25">
      <c r="A211" s="784"/>
      <c r="B211" s="785"/>
      <c r="C211" s="785"/>
      <c r="D211" s="785"/>
      <c r="E211" s="791"/>
    </row>
    <row r="212" spans="1:5" hidden="1" outlineLevel="2" x14ac:dyDescent="0.25">
      <c r="A212" s="784"/>
      <c r="B212" s="785"/>
      <c r="C212" s="785"/>
      <c r="D212" s="785"/>
      <c r="E212" s="791"/>
    </row>
    <row r="213" spans="1:5" hidden="1" outlineLevel="2" x14ac:dyDescent="0.25">
      <c r="A213" s="784"/>
      <c r="B213" s="785"/>
      <c r="C213" s="785"/>
      <c r="D213" s="785"/>
      <c r="E213" s="791"/>
    </row>
    <row r="214" spans="1:5" hidden="1" outlineLevel="2" x14ac:dyDescent="0.25">
      <c r="A214" s="784"/>
      <c r="B214" s="785"/>
      <c r="C214" s="785"/>
      <c r="D214" s="785"/>
      <c r="E214" s="791"/>
    </row>
    <row r="215" spans="1:5" hidden="1" outlineLevel="2" x14ac:dyDescent="0.25">
      <c r="A215" s="784"/>
      <c r="B215" s="785"/>
      <c r="C215" s="785"/>
      <c r="D215" s="785"/>
      <c r="E215" s="791"/>
    </row>
    <row r="216" spans="1:5" hidden="1" outlineLevel="2" x14ac:dyDescent="0.25">
      <c r="A216" s="784"/>
      <c r="B216" s="785"/>
      <c r="C216" s="785"/>
      <c r="D216" s="785"/>
      <c r="E216" s="791"/>
    </row>
    <row r="217" spans="1:5" hidden="1" outlineLevel="2" x14ac:dyDescent="0.25">
      <c r="A217" s="784"/>
      <c r="B217" s="785"/>
      <c r="C217" s="785"/>
      <c r="D217" s="785"/>
      <c r="E217" s="791"/>
    </row>
    <row r="218" spans="1:5" hidden="1" outlineLevel="2" x14ac:dyDescent="0.25">
      <c r="A218" s="784"/>
      <c r="B218" s="785"/>
      <c r="C218" s="785"/>
      <c r="D218" s="785"/>
      <c r="E218" s="791"/>
    </row>
    <row r="219" spans="1:5" hidden="1" outlineLevel="2" x14ac:dyDescent="0.25">
      <c r="A219" s="784"/>
      <c r="B219" s="785"/>
      <c r="C219" s="785"/>
      <c r="D219" s="785"/>
      <c r="E219" s="791"/>
    </row>
    <row r="220" spans="1:5" hidden="1" outlineLevel="2" x14ac:dyDescent="0.25">
      <c r="A220" s="784"/>
      <c r="B220" s="785"/>
      <c r="C220" s="785"/>
      <c r="D220" s="785"/>
      <c r="E220" s="791"/>
    </row>
    <row r="221" spans="1:5" hidden="1" outlineLevel="2" x14ac:dyDescent="0.25">
      <c r="A221" s="784"/>
      <c r="B221" s="785"/>
      <c r="C221" s="785"/>
      <c r="D221" s="785"/>
      <c r="E221" s="791"/>
    </row>
    <row r="222" spans="1:5" hidden="1" outlineLevel="2" x14ac:dyDescent="0.25">
      <c r="A222" s="784"/>
      <c r="B222" s="785"/>
      <c r="C222" s="785"/>
      <c r="D222" s="785"/>
      <c r="E222" s="791"/>
    </row>
    <row r="223" spans="1:5" hidden="1" outlineLevel="2" x14ac:dyDescent="0.25">
      <c r="A223" s="784"/>
      <c r="B223" s="785"/>
      <c r="C223" s="785"/>
      <c r="D223" s="785"/>
      <c r="E223" s="791"/>
    </row>
    <row r="224" spans="1:5" hidden="1" outlineLevel="2" x14ac:dyDescent="0.25">
      <c r="A224" s="784"/>
      <c r="B224" s="785"/>
      <c r="C224" s="785"/>
      <c r="D224" s="785"/>
      <c r="E224" s="791"/>
    </row>
    <row r="225" spans="1:5" hidden="1" outlineLevel="2" x14ac:dyDescent="0.25">
      <c r="A225" s="784"/>
      <c r="B225" s="785"/>
      <c r="C225" s="785"/>
      <c r="D225" s="785"/>
      <c r="E225" s="791"/>
    </row>
    <row r="226" spans="1:5" hidden="1" outlineLevel="2" x14ac:dyDescent="0.25">
      <c r="A226" s="784"/>
      <c r="B226" s="785"/>
      <c r="C226" s="785"/>
      <c r="D226" s="785"/>
      <c r="E226" s="791"/>
    </row>
    <row r="227" spans="1:5" hidden="1" outlineLevel="2" x14ac:dyDescent="0.25">
      <c r="A227" s="784"/>
      <c r="B227" s="785"/>
      <c r="C227" s="785"/>
      <c r="D227" s="785"/>
      <c r="E227" s="791"/>
    </row>
    <row r="228" spans="1:5" ht="15.75" hidden="1" outlineLevel="2" thickBot="1" x14ac:dyDescent="0.3">
      <c r="A228" s="575"/>
      <c r="B228" s="789"/>
      <c r="C228" s="789"/>
      <c r="D228" s="789"/>
      <c r="E228" s="792"/>
    </row>
    <row r="229" spans="1:5" ht="15.75" hidden="1" outlineLevel="1" collapsed="1" thickBot="1" x14ac:dyDescent="0.3">
      <c r="A229" s="793"/>
      <c r="B229" s="794"/>
      <c r="C229" s="794"/>
      <c r="D229" s="794"/>
      <c r="E229" s="795"/>
    </row>
    <row r="230" spans="1:5" hidden="1" outlineLevel="1" x14ac:dyDescent="0.25">
      <c r="A230" s="775" t="s">
        <v>3070</v>
      </c>
      <c r="B230" s="776"/>
      <c r="C230" s="776"/>
      <c r="D230" s="777"/>
      <c r="E230" s="796" t="s">
        <v>79</v>
      </c>
    </row>
    <row r="231" spans="1:5" hidden="1" outlineLevel="1" x14ac:dyDescent="0.25">
      <c r="A231" s="537" t="s">
        <v>24</v>
      </c>
      <c r="B231" s="538"/>
      <c r="C231" s="538"/>
      <c r="D231" s="296"/>
      <c r="E231" s="797"/>
    </row>
    <row r="232" spans="1:5" hidden="1" outlineLevel="1" x14ac:dyDescent="0.25">
      <c r="A232" s="537" t="s">
        <v>3071</v>
      </c>
      <c r="B232" s="539"/>
      <c r="C232" s="9" t="s">
        <v>3068</v>
      </c>
      <c r="D232" s="297"/>
      <c r="E232" s="797"/>
    </row>
    <row r="233" spans="1:5" hidden="1" outlineLevel="1" x14ac:dyDescent="0.25">
      <c r="A233" s="540"/>
      <c r="B233" s="539"/>
      <c r="C233" s="9" t="s">
        <v>3072</v>
      </c>
      <c r="D233" s="297"/>
      <c r="E233" s="797"/>
    </row>
    <row r="234" spans="1:5" hidden="1" outlineLevel="1" x14ac:dyDescent="0.25">
      <c r="A234" s="540"/>
      <c r="B234" s="539"/>
      <c r="C234" s="8" t="s">
        <v>3073</v>
      </c>
      <c r="D234" s="297"/>
      <c r="E234" s="797"/>
    </row>
    <row r="235" spans="1:5" hidden="1" outlineLevel="1" x14ac:dyDescent="0.25">
      <c r="A235" s="526" t="s">
        <v>3074</v>
      </c>
      <c r="B235" s="527"/>
      <c r="C235" s="527"/>
      <c r="D235" s="783"/>
      <c r="E235" s="797"/>
    </row>
    <row r="236" spans="1:5" hidden="1" outlineLevel="1" x14ac:dyDescent="0.25">
      <c r="A236" s="526" t="s">
        <v>61</v>
      </c>
      <c r="B236" s="527"/>
      <c r="C236" s="527"/>
      <c r="D236" s="783"/>
      <c r="E236" s="797"/>
    </row>
    <row r="237" spans="1:5" hidden="1" outlineLevel="2" x14ac:dyDescent="0.25">
      <c r="A237" s="555" t="s">
        <v>61</v>
      </c>
      <c r="B237" s="556"/>
      <c r="C237" s="556"/>
      <c r="D237" s="782"/>
      <c r="E237" s="800" t="s">
        <v>79</v>
      </c>
    </row>
    <row r="238" spans="1:5" hidden="1" outlineLevel="2" x14ac:dyDescent="0.25">
      <c r="A238" s="555"/>
      <c r="B238" s="556"/>
      <c r="C238" s="556"/>
      <c r="D238" s="782"/>
      <c r="E238" s="800"/>
    </row>
    <row r="239" spans="1:5" hidden="1" outlineLevel="2" x14ac:dyDescent="0.25">
      <c r="A239" s="555"/>
      <c r="B239" s="556"/>
      <c r="C239" s="556"/>
      <c r="D239" s="782"/>
      <c r="E239" s="800"/>
    </row>
    <row r="240" spans="1:5" hidden="1" outlineLevel="2" x14ac:dyDescent="0.25">
      <c r="A240" s="555"/>
      <c r="B240" s="556"/>
      <c r="C240" s="556"/>
      <c r="D240" s="782"/>
      <c r="E240" s="800"/>
    </row>
    <row r="241" spans="1:5" hidden="1" outlineLevel="2" x14ac:dyDescent="0.25">
      <c r="A241" s="555"/>
      <c r="B241" s="556"/>
      <c r="C241" s="556"/>
      <c r="D241" s="782"/>
      <c r="E241" s="800"/>
    </row>
    <row r="242" spans="1:5" hidden="1" outlineLevel="2" x14ac:dyDescent="0.25">
      <c r="A242" s="555"/>
      <c r="B242" s="556"/>
      <c r="C242" s="556"/>
      <c r="D242" s="782"/>
      <c r="E242" s="800"/>
    </row>
    <row r="243" spans="1:5" hidden="1" outlineLevel="2" x14ac:dyDescent="0.25">
      <c r="A243" s="555"/>
      <c r="B243" s="556"/>
      <c r="C243" s="556"/>
      <c r="D243" s="782"/>
      <c r="E243" s="800"/>
    </row>
    <row r="244" spans="1:5" hidden="1" outlineLevel="2" x14ac:dyDescent="0.25">
      <c r="A244" s="555"/>
      <c r="B244" s="556"/>
      <c r="C244" s="556"/>
      <c r="D244" s="782"/>
      <c r="E244" s="800"/>
    </row>
    <row r="245" spans="1:5" hidden="1" outlineLevel="2" x14ac:dyDescent="0.25">
      <c r="A245" s="555"/>
      <c r="B245" s="556"/>
      <c r="C245" s="556"/>
      <c r="D245" s="782"/>
      <c r="E245" s="800"/>
    </row>
    <row r="246" spans="1:5" hidden="1" outlineLevel="2" x14ac:dyDescent="0.25">
      <c r="A246" s="555"/>
      <c r="B246" s="556"/>
      <c r="C246" s="556"/>
      <c r="D246" s="782"/>
      <c r="E246" s="800"/>
    </row>
    <row r="247" spans="1:5" hidden="1" outlineLevel="2" x14ac:dyDescent="0.25">
      <c r="A247" s="555"/>
      <c r="B247" s="556"/>
      <c r="C247" s="556"/>
      <c r="D247" s="782"/>
      <c r="E247" s="800"/>
    </row>
    <row r="248" spans="1:5" hidden="1" outlineLevel="2" x14ac:dyDescent="0.25">
      <c r="A248" s="555"/>
      <c r="B248" s="556"/>
      <c r="C248" s="556"/>
      <c r="D248" s="782"/>
      <c r="E248" s="800"/>
    </row>
    <row r="249" spans="1:5" hidden="1" outlineLevel="2" x14ac:dyDescent="0.25">
      <c r="A249" s="555"/>
      <c r="B249" s="556"/>
      <c r="C249" s="556"/>
      <c r="D249" s="782"/>
      <c r="E249" s="800"/>
    </row>
    <row r="250" spans="1:5" hidden="1" outlineLevel="2" x14ac:dyDescent="0.25">
      <c r="A250" s="555"/>
      <c r="B250" s="556"/>
      <c r="C250" s="556"/>
      <c r="D250" s="782"/>
      <c r="E250" s="800"/>
    </row>
    <row r="251" spans="1:5" hidden="1" outlineLevel="2" x14ac:dyDescent="0.25">
      <c r="A251" s="555"/>
      <c r="B251" s="556"/>
      <c r="C251" s="556"/>
      <c r="D251" s="782"/>
      <c r="E251" s="800"/>
    </row>
    <row r="252" spans="1:5" hidden="1" outlineLevel="2" x14ac:dyDescent="0.25">
      <c r="A252" s="555"/>
      <c r="B252" s="556"/>
      <c r="C252" s="556"/>
      <c r="D252" s="782"/>
      <c r="E252" s="800"/>
    </row>
    <row r="253" spans="1:5" hidden="1" outlineLevel="2" x14ac:dyDescent="0.25">
      <c r="A253" s="555"/>
      <c r="B253" s="556"/>
      <c r="C253" s="556"/>
      <c r="D253" s="782"/>
      <c r="E253" s="800"/>
    </row>
    <row r="254" spans="1:5" hidden="1" outlineLevel="2" x14ac:dyDescent="0.25">
      <c r="A254" s="555"/>
      <c r="B254" s="556"/>
      <c r="C254" s="556"/>
      <c r="D254" s="782"/>
      <c r="E254" s="800"/>
    </row>
    <row r="255" spans="1:5" hidden="1" outlineLevel="2" x14ac:dyDescent="0.25">
      <c r="A255" s="555"/>
      <c r="B255" s="556"/>
      <c r="C255" s="556"/>
      <c r="D255" s="782"/>
      <c r="E255" s="800"/>
    </row>
    <row r="256" spans="1:5" ht="15.75" hidden="1" outlineLevel="2" thickBot="1" x14ac:dyDescent="0.3">
      <c r="A256" s="786"/>
      <c r="B256" s="787"/>
      <c r="C256" s="787"/>
      <c r="D256" s="788"/>
      <c r="E256" s="801"/>
    </row>
    <row r="257" spans="1:5" hidden="1" outlineLevel="1" collapsed="1" x14ac:dyDescent="0.25">
      <c r="A257" s="752" t="s">
        <v>3075</v>
      </c>
      <c r="B257" s="753"/>
      <c r="C257" s="753"/>
      <c r="D257" s="753"/>
      <c r="E257" s="798" t="s">
        <v>79</v>
      </c>
    </row>
    <row r="258" spans="1:5" ht="15.75" hidden="1" outlineLevel="1" thickBot="1" x14ac:dyDescent="0.3">
      <c r="A258" s="784"/>
      <c r="B258" s="785"/>
      <c r="C258" s="785"/>
      <c r="D258" s="785"/>
      <c r="E258" s="799"/>
    </row>
    <row r="259" spans="1:5" hidden="1" outlineLevel="2" x14ac:dyDescent="0.25">
      <c r="A259" s="784"/>
      <c r="B259" s="785"/>
      <c r="C259" s="785"/>
      <c r="D259" s="785"/>
      <c r="E259" s="790" t="s">
        <v>79</v>
      </c>
    </row>
    <row r="260" spans="1:5" hidden="1" outlineLevel="2" x14ac:dyDescent="0.25">
      <c r="A260" s="784"/>
      <c r="B260" s="785"/>
      <c r="C260" s="785"/>
      <c r="D260" s="785"/>
      <c r="E260" s="791"/>
    </row>
    <row r="261" spans="1:5" hidden="1" outlineLevel="2" x14ac:dyDescent="0.25">
      <c r="A261" s="784"/>
      <c r="B261" s="785"/>
      <c r="C261" s="785"/>
      <c r="D261" s="785"/>
      <c r="E261" s="791"/>
    </row>
    <row r="262" spans="1:5" hidden="1" outlineLevel="2" x14ac:dyDescent="0.25">
      <c r="A262" s="784"/>
      <c r="B262" s="785"/>
      <c r="C262" s="785"/>
      <c r="D262" s="785"/>
      <c r="E262" s="791"/>
    </row>
    <row r="263" spans="1:5" hidden="1" outlineLevel="2" x14ac:dyDescent="0.25">
      <c r="A263" s="784"/>
      <c r="B263" s="785"/>
      <c r="C263" s="785"/>
      <c r="D263" s="785"/>
      <c r="E263" s="791"/>
    </row>
    <row r="264" spans="1:5" hidden="1" outlineLevel="2" x14ac:dyDescent="0.25">
      <c r="A264" s="784"/>
      <c r="B264" s="785"/>
      <c r="C264" s="785"/>
      <c r="D264" s="785"/>
      <c r="E264" s="791"/>
    </row>
    <row r="265" spans="1:5" hidden="1" outlineLevel="2" x14ac:dyDescent="0.25">
      <c r="A265" s="784"/>
      <c r="B265" s="785"/>
      <c r="C265" s="785"/>
      <c r="D265" s="785"/>
      <c r="E265" s="791"/>
    </row>
    <row r="266" spans="1:5" hidden="1" outlineLevel="2" x14ac:dyDescent="0.25">
      <c r="A266" s="784"/>
      <c r="B266" s="785"/>
      <c r="C266" s="785"/>
      <c r="D266" s="785"/>
      <c r="E266" s="791"/>
    </row>
    <row r="267" spans="1:5" hidden="1" outlineLevel="2" x14ac:dyDescent="0.25">
      <c r="A267" s="784"/>
      <c r="B267" s="785"/>
      <c r="C267" s="785"/>
      <c r="D267" s="785"/>
      <c r="E267" s="791"/>
    </row>
    <row r="268" spans="1:5" hidden="1" outlineLevel="2" x14ac:dyDescent="0.25">
      <c r="A268" s="784"/>
      <c r="B268" s="785"/>
      <c r="C268" s="785"/>
      <c r="D268" s="785"/>
      <c r="E268" s="791"/>
    </row>
    <row r="269" spans="1:5" hidden="1" outlineLevel="2" x14ac:dyDescent="0.25">
      <c r="A269" s="784"/>
      <c r="B269" s="785"/>
      <c r="C269" s="785"/>
      <c r="D269" s="785"/>
      <c r="E269" s="791"/>
    </row>
    <row r="270" spans="1:5" hidden="1" outlineLevel="2" x14ac:dyDescent="0.25">
      <c r="A270" s="784"/>
      <c r="B270" s="785"/>
      <c r="C270" s="785"/>
      <c r="D270" s="785"/>
      <c r="E270" s="791"/>
    </row>
    <row r="271" spans="1:5" hidden="1" outlineLevel="2" x14ac:dyDescent="0.25">
      <c r="A271" s="784"/>
      <c r="B271" s="785"/>
      <c r="C271" s="785"/>
      <c r="D271" s="785"/>
      <c r="E271" s="791"/>
    </row>
    <row r="272" spans="1:5" hidden="1" outlineLevel="2" x14ac:dyDescent="0.25">
      <c r="A272" s="784"/>
      <c r="B272" s="785"/>
      <c r="C272" s="785"/>
      <c r="D272" s="785"/>
      <c r="E272" s="791"/>
    </row>
    <row r="273" spans="1:5" hidden="1" outlineLevel="2" x14ac:dyDescent="0.25">
      <c r="A273" s="784"/>
      <c r="B273" s="785"/>
      <c r="C273" s="785"/>
      <c r="D273" s="785"/>
      <c r="E273" s="791"/>
    </row>
    <row r="274" spans="1:5" hidden="1" outlineLevel="2" x14ac:dyDescent="0.25">
      <c r="A274" s="784"/>
      <c r="B274" s="785"/>
      <c r="C274" s="785"/>
      <c r="D274" s="785"/>
      <c r="E274" s="791"/>
    </row>
    <row r="275" spans="1:5" hidden="1" outlineLevel="2" x14ac:dyDescent="0.25">
      <c r="A275" s="784"/>
      <c r="B275" s="785"/>
      <c r="C275" s="785"/>
      <c r="D275" s="785"/>
      <c r="E275" s="791"/>
    </row>
    <row r="276" spans="1:5" hidden="1" outlineLevel="2" x14ac:dyDescent="0.25">
      <c r="A276" s="784"/>
      <c r="B276" s="785"/>
      <c r="C276" s="785"/>
      <c r="D276" s="785"/>
      <c r="E276" s="791"/>
    </row>
    <row r="277" spans="1:5" hidden="1" outlineLevel="2" x14ac:dyDescent="0.25">
      <c r="A277" s="784"/>
      <c r="B277" s="785"/>
      <c r="C277" s="785"/>
      <c r="D277" s="785"/>
      <c r="E277" s="791"/>
    </row>
    <row r="278" spans="1:5" ht="15.75" hidden="1" outlineLevel="2" thickBot="1" x14ac:dyDescent="0.3">
      <c r="A278" s="575"/>
      <c r="B278" s="789"/>
      <c r="C278" s="789"/>
      <c r="D278" s="789"/>
      <c r="E278" s="792"/>
    </row>
    <row r="279" spans="1:5" ht="15.75" hidden="1" outlineLevel="1" collapsed="1" thickBot="1" x14ac:dyDescent="0.3">
      <c r="A279" s="793"/>
      <c r="B279" s="794"/>
      <c r="C279" s="794"/>
      <c r="D279" s="794"/>
      <c r="E279" s="795"/>
    </row>
    <row r="280" spans="1:5" hidden="1" outlineLevel="1" x14ac:dyDescent="0.25">
      <c r="A280" s="775" t="s">
        <v>3070</v>
      </c>
      <c r="B280" s="776"/>
      <c r="C280" s="776"/>
      <c r="D280" s="777"/>
      <c r="E280" s="796" t="s">
        <v>79</v>
      </c>
    </row>
    <row r="281" spans="1:5" hidden="1" outlineLevel="1" x14ac:dyDescent="0.25">
      <c r="A281" s="537" t="s">
        <v>24</v>
      </c>
      <c r="B281" s="538"/>
      <c r="C281" s="538"/>
      <c r="D281" s="296"/>
      <c r="E281" s="797"/>
    </row>
    <row r="282" spans="1:5" hidden="1" outlineLevel="1" x14ac:dyDescent="0.25">
      <c r="A282" s="537" t="s">
        <v>3071</v>
      </c>
      <c r="B282" s="539"/>
      <c r="C282" s="9" t="s">
        <v>3068</v>
      </c>
      <c r="D282" s="297"/>
      <c r="E282" s="797"/>
    </row>
    <row r="283" spans="1:5" hidden="1" outlineLevel="1" x14ac:dyDescent="0.25">
      <c r="A283" s="540"/>
      <c r="B283" s="539"/>
      <c r="C283" s="9" t="s">
        <v>3072</v>
      </c>
      <c r="D283" s="297"/>
      <c r="E283" s="797"/>
    </row>
    <row r="284" spans="1:5" hidden="1" outlineLevel="1" x14ac:dyDescent="0.25">
      <c r="A284" s="540"/>
      <c r="B284" s="539"/>
      <c r="C284" s="8" t="s">
        <v>3073</v>
      </c>
      <c r="D284" s="297"/>
      <c r="E284" s="797"/>
    </row>
    <row r="285" spans="1:5" hidden="1" outlineLevel="1" x14ac:dyDescent="0.25">
      <c r="A285" s="526" t="s">
        <v>3074</v>
      </c>
      <c r="B285" s="527"/>
      <c r="C285" s="527"/>
      <c r="D285" s="783"/>
      <c r="E285" s="797"/>
    </row>
    <row r="286" spans="1:5" hidden="1" outlineLevel="1" x14ac:dyDescent="0.25">
      <c r="A286" s="526" t="s">
        <v>61</v>
      </c>
      <c r="B286" s="527"/>
      <c r="C286" s="527"/>
      <c r="D286" s="783"/>
      <c r="E286" s="797"/>
    </row>
    <row r="287" spans="1:5" hidden="1" outlineLevel="2" x14ac:dyDescent="0.25">
      <c r="A287" s="555" t="s">
        <v>61</v>
      </c>
      <c r="B287" s="556"/>
      <c r="C287" s="556"/>
      <c r="D287" s="782"/>
      <c r="E287" s="800" t="s">
        <v>79</v>
      </c>
    </row>
    <row r="288" spans="1:5" hidden="1" outlineLevel="2" x14ac:dyDescent="0.25">
      <c r="A288" s="555"/>
      <c r="B288" s="556"/>
      <c r="C288" s="556"/>
      <c r="D288" s="782"/>
      <c r="E288" s="800"/>
    </row>
    <row r="289" spans="1:5" hidden="1" outlineLevel="2" x14ac:dyDescent="0.25">
      <c r="A289" s="555"/>
      <c r="B289" s="556"/>
      <c r="C289" s="556"/>
      <c r="D289" s="782"/>
      <c r="E289" s="800"/>
    </row>
    <row r="290" spans="1:5" hidden="1" outlineLevel="2" x14ac:dyDescent="0.25">
      <c r="A290" s="555"/>
      <c r="B290" s="556"/>
      <c r="C290" s="556"/>
      <c r="D290" s="782"/>
      <c r="E290" s="800"/>
    </row>
    <row r="291" spans="1:5" hidden="1" outlineLevel="2" x14ac:dyDescent="0.25">
      <c r="A291" s="555"/>
      <c r="B291" s="556"/>
      <c r="C291" s="556"/>
      <c r="D291" s="782"/>
      <c r="E291" s="800"/>
    </row>
    <row r="292" spans="1:5" hidden="1" outlineLevel="2" x14ac:dyDescent="0.25">
      <c r="A292" s="555"/>
      <c r="B292" s="556"/>
      <c r="C292" s="556"/>
      <c r="D292" s="782"/>
      <c r="E292" s="800"/>
    </row>
    <row r="293" spans="1:5" hidden="1" outlineLevel="2" x14ac:dyDescent="0.25">
      <c r="A293" s="555"/>
      <c r="B293" s="556"/>
      <c r="C293" s="556"/>
      <c r="D293" s="782"/>
      <c r="E293" s="800"/>
    </row>
    <row r="294" spans="1:5" hidden="1" outlineLevel="2" x14ac:dyDescent="0.25">
      <c r="A294" s="555"/>
      <c r="B294" s="556"/>
      <c r="C294" s="556"/>
      <c r="D294" s="782"/>
      <c r="E294" s="800"/>
    </row>
    <row r="295" spans="1:5" hidden="1" outlineLevel="2" x14ac:dyDescent="0.25">
      <c r="A295" s="555"/>
      <c r="B295" s="556"/>
      <c r="C295" s="556"/>
      <c r="D295" s="782"/>
      <c r="E295" s="800"/>
    </row>
    <row r="296" spans="1:5" hidden="1" outlineLevel="2" x14ac:dyDescent="0.25">
      <c r="A296" s="555"/>
      <c r="B296" s="556"/>
      <c r="C296" s="556"/>
      <c r="D296" s="782"/>
      <c r="E296" s="800"/>
    </row>
    <row r="297" spans="1:5" hidden="1" outlineLevel="2" x14ac:dyDescent="0.25">
      <c r="A297" s="555"/>
      <c r="B297" s="556"/>
      <c r="C297" s="556"/>
      <c r="D297" s="782"/>
      <c r="E297" s="800"/>
    </row>
    <row r="298" spans="1:5" hidden="1" outlineLevel="2" x14ac:dyDescent="0.25">
      <c r="A298" s="555"/>
      <c r="B298" s="556"/>
      <c r="C298" s="556"/>
      <c r="D298" s="782"/>
      <c r="E298" s="800"/>
    </row>
    <row r="299" spans="1:5" hidden="1" outlineLevel="2" x14ac:dyDescent="0.25">
      <c r="A299" s="555"/>
      <c r="B299" s="556"/>
      <c r="C299" s="556"/>
      <c r="D299" s="782"/>
      <c r="E299" s="800"/>
    </row>
    <row r="300" spans="1:5" hidden="1" outlineLevel="2" x14ac:dyDescent="0.25">
      <c r="A300" s="555"/>
      <c r="B300" s="556"/>
      <c r="C300" s="556"/>
      <c r="D300" s="782"/>
      <c r="E300" s="800"/>
    </row>
    <row r="301" spans="1:5" hidden="1" outlineLevel="2" x14ac:dyDescent="0.25">
      <c r="A301" s="555"/>
      <c r="B301" s="556"/>
      <c r="C301" s="556"/>
      <c r="D301" s="782"/>
      <c r="E301" s="800"/>
    </row>
    <row r="302" spans="1:5" hidden="1" outlineLevel="2" x14ac:dyDescent="0.25">
      <c r="A302" s="555"/>
      <c r="B302" s="556"/>
      <c r="C302" s="556"/>
      <c r="D302" s="782"/>
      <c r="E302" s="800"/>
    </row>
    <row r="303" spans="1:5" hidden="1" outlineLevel="2" x14ac:dyDescent="0.25">
      <c r="A303" s="555"/>
      <c r="B303" s="556"/>
      <c r="C303" s="556"/>
      <c r="D303" s="782"/>
      <c r="E303" s="800"/>
    </row>
    <row r="304" spans="1:5" hidden="1" outlineLevel="2" x14ac:dyDescent="0.25">
      <c r="A304" s="555"/>
      <c r="B304" s="556"/>
      <c r="C304" s="556"/>
      <c r="D304" s="782"/>
      <c r="E304" s="800"/>
    </row>
    <row r="305" spans="1:5" hidden="1" outlineLevel="2" x14ac:dyDescent="0.25">
      <c r="A305" s="555"/>
      <c r="B305" s="556"/>
      <c r="C305" s="556"/>
      <c r="D305" s="782"/>
      <c r="E305" s="800"/>
    </row>
    <row r="306" spans="1:5" ht="15.75" hidden="1" outlineLevel="2" thickBot="1" x14ac:dyDescent="0.3">
      <c r="A306" s="786"/>
      <c r="B306" s="787"/>
      <c r="C306" s="787"/>
      <c r="D306" s="788"/>
      <c r="E306" s="801"/>
    </row>
    <row r="307" spans="1:5" hidden="1" outlineLevel="1" collapsed="1" x14ac:dyDescent="0.25">
      <c r="A307" s="752" t="s">
        <v>3075</v>
      </c>
      <c r="B307" s="753"/>
      <c r="C307" s="753"/>
      <c r="D307" s="753"/>
      <c r="E307" s="798" t="s">
        <v>79</v>
      </c>
    </row>
    <row r="308" spans="1:5" ht="15.75" hidden="1" outlineLevel="1" thickBot="1" x14ac:dyDescent="0.3">
      <c r="A308" s="784"/>
      <c r="B308" s="785"/>
      <c r="C308" s="785"/>
      <c r="D308" s="785"/>
      <c r="E308" s="799"/>
    </row>
    <row r="309" spans="1:5" hidden="1" outlineLevel="2" x14ac:dyDescent="0.25">
      <c r="A309" s="784"/>
      <c r="B309" s="785"/>
      <c r="C309" s="785"/>
      <c r="D309" s="785"/>
      <c r="E309" s="790" t="s">
        <v>79</v>
      </c>
    </row>
    <row r="310" spans="1:5" hidden="1" outlineLevel="2" x14ac:dyDescent="0.25">
      <c r="A310" s="784"/>
      <c r="B310" s="785"/>
      <c r="C310" s="785"/>
      <c r="D310" s="785"/>
      <c r="E310" s="791"/>
    </row>
    <row r="311" spans="1:5" hidden="1" outlineLevel="2" x14ac:dyDescent="0.25">
      <c r="A311" s="784"/>
      <c r="B311" s="785"/>
      <c r="C311" s="785"/>
      <c r="D311" s="785"/>
      <c r="E311" s="791"/>
    </row>
    <row r="312" spans="1:5" hidden="1" outlineLevel="2" x14ac:dyDescent="0.25">
      <c r="A312" s="784"/>
      <c r="B312" s="785"/>
      <c r="C312" s="785"/>
      <c r="D312" s="785"/>
      <c r="E312" s="791"/>
    </row>
    <row r="313" spans="1:5" hidden="1" outlineLevel="2" x14ac:dyDescent="0.25">
      <c r="A313" s="784"/>
      <c r="B313" s="785"/>
      <c r="C313" s="785"/>
      <c r="D313" s="785"/>
      <c r="E313" s="791"/>
    </row>
    <row r="314" spans="1:5" hidden="1" outlineLevel="2" x14ac:dyDescent="0.25">
      <c r="A314" s="784"/>
      <c r="B314" s="785"/>
      <c r="C314" s="785"/>
      <c r="D314" s="785"/>
      <c r="E314" s="791"/>
    </row>
    <row r="315" spans="1:5" hidden="1" outlineLevel="2" x14ac:dyDescent="0.25">
      <c r="A315" s="784"/>
      <c r="B315" s="785"/>
      <c r="C315" s="785"/>
      <c r="D315" s="785"/>
      <c r="E315" s="791"/>
    </row>
    <row r="316" spans="1:5" hidden="1" outlineLevel="2" x14ac:dyDescent="0.25">
      <c r="A316" s="784"/>
      <c r="B316" s="785"/>
      <c r="C316" s="785"/>
      <c r="D316" s="785"/>
      <c r="E316" s="791"/>
    </row>
    <row r="317" spans="1:5" hidden="1" outlineLevel="2" x14ac:dyDescent="0.25">
      <c r="A317" s="784"/>
      <c r="B317" s="785"/>
      <c r="C317" s="785"/>
      <c r="D317" s="785"/>
      <c r="E317" s="791"/>
    </row>
    <row r="318" spans="1:5" hidden="1" outlineLevel="2" x14ac:dyDescent="0.25">
      <c r="A318" s="784"/>
      <c r="B318" s="785"/>
      <c r="C318" s="785"/>
      <c r="D318" s="785"/>
      <c r="E318" s="791"/>
    </row>
    <row r="319" spans="1:5" hidden="1" outlineLevel="2" x14ac:dyDescent="0.25">
      <c r="A319" s="784"/>
      <c r="B319" s="785"/>
      <c r="C319" s="785"/>
      <c r="D319" s="785"/>
      <c r="E319" s="791"/>
    </row>
    <row r="320" spans="1:5" hidden="1" outlineLevel="2" x14ac:dyDescent="0.25">
      <c r="A320" s="784"/>
      <c r="B320" s="785"/>
      <c r="C320" s="785"/>
      <c r="D320" s="785"/>
      <c r="E320" s="791"/>
    </row>
    <row r="321" spans="1:5" hidden="1" outlineLevel="2" x14ac:dyDescent="0.25">
      <c r="A321" s="784"/>
      <c r="B321" s="785"/>
      <c r="C321" s="785"/>
      <c r="D321" s="785"/>
      <c r="E321" s="791"/>
    </row>
    <row r="322" spans="1:5" hidden="1" outlineLevel="2" x14ac:dyDescent="0.25">
      <c r="A322" s="784"/>
      <c r="B322" s="785"/>
      <c r="C322" s="785"/>
      <c r="D322" s="785"/>
      <c r="E322" s="791"/>
    </row>
    <row r="323" spans="1:5" hidden="1" outlineLevel="2" x14ac:dyDescent="0.25">
      <c r="A323" s="784"/>
      <c r="B323" s="785"/>
      <c r="C323" s="785"/>
      <c r="D323" s="785"/>
      <c r="E323" s="791"/>
    </row>
    <row r="324" spans="1:5" hidden="1" outlineLevel="2" x14ac:dyDescent="0.25">
      <c r="A324" s="784"/>
      <c r="B324" s="785"/>
      <c r="C324" s="785"/>
      <c r="D324" s="785"/>
      <c r="E324" s="791"/>
    </row>
    <row r="325" spans="1:5" hidden="1" outlineLevel="2" x14ac:dyDescent="0.25">
      <c r="A325" s="784"/>
      <c r="B325" s="785"/>
      <c r="C325" s="785"/>
      <c r="D325" s="785"/>
      <c r="E325" s="791"/>
    </row>
    <row r="326" spans="1:5" hidden="1" outlineLevel="2" x14ac:dyDescent="0.25">
      <c r="A326" s="784"/>
      <c r="B326" s="785"/>
      <c r="C326" s="785"/>
      <c r="D326" s="785"/>
      <c r="E326" s="791"/>
    </row>
    <row r="327" spans="1:5" hidden="1" outlineLevel="2" x14ac:dyDescent="0.25">
      <c r="A327" s="784"/>
      <c r="B327" s="785"/>
      <c r="C327" s="785"/>
      <c r="D327" s="785"/>
      <c r="E327" s="791"/>
    </row>
    <row r="328" spans="1:5" ht="15.75" hidden="1" outlineLevel="2" thickBot="1" x14ac:dyDescent="0.3">
      <c r="A328" s="575"/>
      <c r="B328" s="789"/>
      <c r="C328" s="789"/>
      <c r="D328" s="789"/>
      <c r="E328" s="792"/>
    </row>
    <row r="329" spans="1:5" ht="15.75" hidden="1" outlineLevel="1" collapsed="1" thickBot="1" x14ac:dyDescent="0.3">
      <c r="A329" s="793"/>
      <c r="B329" s="794"/>
      <c r="C329" s="794"/>
      <c r="D329" s="794"/>
      <c r="E329" s="795"/>
    </row>
    <row r="330" spans="1:5" hidden="1" outlineLevel="1" x14ac:dyDescent="0.25">
      <c r="A330" s="775" t="s">
        <v>3070</v>
      </c>
      <c r="B330" s="776"/>
      <c r="C330" s="776"/>
      <c r="D330" s="777"/>
      <c r="E330" s="796" t="s">
        <v>79</v>
      </c>
    </row>
    <row r="331" spans="1:5" hidden="1" outlineLevel="1" x14ac:dyDescent="0.25">
      <c r="A331" s="537" t="s">
        <v>24</v>
      </c>
      <c r="B331" s="538"/>
      <c r="C331" s="538"/>
      <c r="D331" s="296"/>
      <c r="E331" s="797"/>
    </row>
    <row r="332" spans="1:5" hidden="1" outlineLevel="1" x14ac:dyDescent="0.25">
      <c r="A332" s="537" t="s">
        <v>3071</v>
      </c>
      <c r="B332" s="539"/>
      <c r="C332" s="9" t="s">
        <v>3068</v>
      </c>
      <c r="D332" s="297"/>
      <c r="E332" s="797"/>
    </row>
    <row r="333" spans="1:5" hidden="1" outlineLevel="1" x14ac:dyDescent="0.25">
      <c r="A333" s="540"/>
      <c r="B333" s="539"/>
      <c r="C333" s="9" t="s">
        <v>3072</v>
      </c>
      <c r="D333" s="297"/>
      <c r="E333" s="797"/>
    </row>
    <row r="334" spans="1:5" hidden="1" outlineLevel="1" x14ac:dyDescent="0.25">
      <c r="A334" s="540"/>
      <c r="B334" s="539"/>
      <c r="C334" s="8" t="s">
        <v>3073</v>
      </c>
      <c r="D334" s="297"/>
      <c r="E334" s="797"/>
    </row>
    <row r="335" spans="1:5" hidden="1" outlineLevel="1" x14ac:dyDescent="0.25">
      <c r="A335" s="526" t="s">
        <v>3074</v>
      </c>
      <c r="B335" s="527"/>
      <c r="C335" s="527"/>
      <c r="D335" s="783"/>
      <c r="E335" s="797"/>
    </row>
    <row r="336" spans="1:5" hidden="1" outlineLevel="1" x14ac:dyDescent="0.25">
      <c r="A336" s="526" t="s">
        <v>61</v>
      </c>
      <c r="B336" s="527"/>
      <c r="C336" s="527"/>
      <c r="D336" s="783"/>
      <c r="E336" s="797"/>
    </row>
    <row r="337" spans="1:5" hidden="1" outlineLevel="2" x14ac:dyDescent="0.25">
      <c r="A337" s="555" t="s">
        <v>61</v>
      </c>
      <c r="B337" s="556"/>
      <c r="C337" s="556"/>
      <c r="D337" s="782"/>
      <c r="E337" s="800" t="s">
        <v>79</v>
      </c>
    </row>
    <row r="338" spans="1:5" hidden="1" outlineLevel="2" x14ac:dyDescent="0.25">
      <c r="A338" s="555"/>
      <c r="B338" s="556"/>
      <c r="C338" s="556"/>
      <c r="D338" s="782"/>
      <c r="E338" s="800"/>
    </row>
    <row r="339" spans="1:5" hidden="1" outlineLevel="2" x14ac:dyDescent="0.25">
      <c r="A339" s="555"/>
      <c r="B339" s="556"/>
      <c r="C339" s="556"/>
      <c r="D339" s="782"/>
      <c r="E339" s="800"/>
    </row>
    <row r="340" spans="1:5" hidden="1" outlineLevel="2" x14ac:dyDescent="0.25">
      <c r="A340" s="555"/>
      <c r="B340" s="556"/>
      <c r="C340" s="556"/>
      <c r="D340" s="782"/>
      <c r="E340" s="800"/>
    </row>
    <row r="341" spans="1:5" hidden="1" outlineLevel="2" x14ac:dyDescent="0.25">
      <c r="A341" s="555"/>
      <c r="B341" s="556"/>
      <c r="C341" s="556"/>
      <c r="D341" s="782"/>
      <c r="E341" s="800"/>
    </row>
    <row r="342" spans="1:5" hidden="1" outlineLevel="2" x14ac:dyDescent="0.25">
      <c r="A342" s="555"/>
      <c r="B342" s="556"/>
      <c r="C342" s="556"/>
      <c r="D342" s="782"/>
      <c r="E342" s="800"/>
    </row>
    <row r="343" spans="1:5" hidden="1" outlineLevel="2" x14ac:dyDescent="0.25">
      <c r="A343" s="555"/>
      <c r="B343" s="556"/>
      <c r="C343" s="556"/>
      <c r="D343" s="782"/>
      <c r="E343" s="800"/>
    </row>
    <row r="344" spans="1:5" hidden="1" outlineLevel="2" x14ac:dyDescent="0.25">
      <c r="A344" s="555"/>
      <c r="B344" s="556"/>
      <c r="C344" s="556"/>
      <c r="D344" s="782"/>
      <c r="E344" s="800"/>
    </row>
    <row r="345" spans="1:5" hidden="1" outlineLevel="2" x14ac:dyDescent="0.25">
      <c r="A345" s="555"/>
      <c r="B345" s="556"/>
      <c r="C345" s="556"/>
      <c r="D345" s="782"/>
      <c r="E345" s="800"/>
    </row>
    <row r="346" spans="1:5" hidden="1" outlineLevel="2" x14ac:dyDescent="0.25">
      <c r="A346" s="555"/>
      <c r="B346" s="556"/>
      <c r="C346" s="556"/>
      <c r="D346" s="782"/>
      <c r="E346" s="800"/>
    </row>
    <row r="347" spans="1:5" hidden="1" outlineLevel="2" x14ac:dyDescent="0.25">
      <c r="A347" s="555"/>
      <c r="B347" s="556"/>
      <c r="C347" s="556"/>
      <c r="D347" s="782"/>
      <c r="E347" s="800"/>
    </row>
    <row r="348" spans="1:5" hidden="1" outlineLevel="2" x14ac:dyDescent="0.25">
      <c r="A348" s="555"/>
      <c r="B348" s="556"/>
      <c r="C348" s="556"/>
      <c r="D348" s="782"/>
      <c r="E348" s="800"/>
    </row>
    <row r="349" spans="1:5" hidden="1" outlineLevel="2" x14ac:dyDescent="0.25">
      <c r="A349" s="555"/>
      <c r="B349" s="556"/>
      <c r="C349" s="556"/>
      <c r="D349" s="782"/>
      <c r="E349" s="800"/>
    </row>
    <row r="350" spans="1:5" hidden="1" outlineLevel="2" x14ac:dyDescent="0.25">
      <c r="A350" s="555"/>
      <c r="B350" s="556"/>
      <c r="C350" s="556"/>
      <c r="D350" s="782"/>
      <c r="E350" s="800"/>
    </row>
    <row r="351" spans="1:5" hidden="1" outlineLevel="2" x14ac:dyDescent="0.25">
      <c r="A351" s="555"/>
      <c r="B351" s="556"/>
      <c r="C351" s="556"/>
      <c r="D351" s="782"/>
      <c r="E351" s="800"/>
    </row>
    <row r="352" spans="1:5" hidden="1" outlineLevel="2" x14ac:dyDescent="0.25">
      <c r="A352" s="555"/>
      <c r="B352" s="556"/>
      <c r="C352" s="556"/>
      <c r="D352" s="782"/>
      <c r="E352" s="800"/>
    </row>
    <row r="353" spans="1:5" hidden="1" outlineLevel="2" x14ac:dyDescent="0.25">
      <c r="A353" s="555"/>
      <c r="B353" s="556"/>
      <c r="C353" s="556"/>
      <c r="D353" s="782"/>
      <c r="E353" s="800"/>
    </row>
    <row r="354" spans="1:5" hidden="1" outlineLevel="2" x14ac:dyDescent="0.25">
      <c r="A354" s="555"/>
      <c r="B354" s="556"/>
      <c r="C354" s="556"/>
      <c r="D354" s="782"/>
      <c r="E354" s="800"/>
    </row>
    <row r="355" spans="1:5" hidden="1" outlineLevel="2" x14ac:dyDescent="0.25">
      <c r="A355" s="555"/>
      <c r="B355" s="556"/>
      <c r="C355" s="556"/>
      <c r="D355" s="782"/>
      <c r="E355" s="800"/>
    </row>
    <row r="356" spans="1:5" ht="15.75" hidden="1" outlineLevel="2" thickBot="1" x14ac:dyDescent="0.3">
      <c r="A356" s="786"/>
      <c r="B356" s="787"/>
      <c r="C356" s="787"/>
      <c r="D356" s="788"/>
      <c r="E356" s="801"/>
    </row>
    <row r="357" spans="1:5" hidden="1" outlineLevel="1" collapsed="1" x14ac:dyDescent="0.25">
      <c r="A357" s="752" t="s">
        <v>3075</v>
      </c>
      <c r="B357" s="753"/>
      <c r="C357" s="753"/>
      <c r="D357" s="753"/>
      <c r="E357" s="798" t="s">
        <v>79</v>
      </c>
    </row>
    <row r="358" spans="1:5" ht="15.75" hidden="1" outlineLevel="1" thickBot="1" x14ac:dyDescent="0.3">
      <c r="A358" s="784"/>
      <c r="B358" s="785"/>
      <c r="C358" s="785"/>
      <c r="D358" s="785"/>
      <c r="E358" s="799"/>
    </row>
    <row r="359" spans="1:5" hidden="1" outlineLevel="2" x14ac:dyDescent="0.25">
      <c r="A359" s="784"/>
      <c r="B359" s="785"/>
      <c r="C359" s="785"/>
      <c r="D359" s="785"/>
      <c r="E359" s="790" t="s">
        <v>79</v>
      </c>
    </row>
    <row r="360" spans="1:5" hidden="1" outlineLevel="2" x14ac:dyDescent="0.25">
      <c r="A360" s="784"/>
      <c r="B360" s="785"/>
      <c r="C360" s="785"/>
      <c r="D360" s="785"/>
      <c r="E360" s="791"/>
    </row>
    <row r="361" spans="1:5" hidden="1" outlineLevel="2" x14ac:dyDescent="0.25">
      <c r="A361" s="784"/>
      <c r="B361" s="785"/>
      <c r="C361" s="785"/>
      <c r="D361" s="785"/>
      <c r="E361" s="791"/>
    </row>
    <row r="362" spans="1:5" hidden="1" outlineLevel="2" x14ac:dyDescent="0.25">
      <c r="A362" s="784"/>
      <c r="B362" s="785"/>
      <c r="C362" s="785"/>
      <c r="D362" s="785"/>
      <c r="E362" s="791"/>
    </row>
    <row r="363" spans="1:5" hidden="1" outlineLevel="2" x14ac:dyDescent="0.25">
      <c r="A363" s="784"/>
      <c r="B363" s="785"/>
      <c r="C363" s="785"/>
      <c r="D363" s="785"/>
      <c r="E363" s="791"/>
    </row>
    <row r="364" spans="1:5" hidden="1" outlineLevel="2" x14ac:dyDescent="0.25">
      <c r="A364" s="784"/>
      <c r="B364" s="785"/>
      <c r="C364" s="785"/>
      <c r="D364" s="785"/>
      <c r="E364" s="791"/>
    </row>
    <row r="365" spans="1:5" hidden="1" outlineLevel="2" x14ac:dyDescent="0.25">
      <c r="A365" s="784"/>
      <c r="B365" s="785"/>
      <c r="C365" s="785"/>
      <c r="D365" s="785"/>
      <c r="E365" s="791"/>
    </row>
    <row r="366" spans="1:5" hidden="1" outlineLevel="2" x14ac:dyDescent="0.25">
      <c r="A366" s="784"/>
      <c r="B366" s="785"/>
      <c r="C366" s="785"/>
      <c r="D366" s="785"/>
      <c r="E366" s="791"/>
    </row>
    <row r="367" spans="1:5" hidden="1" outlineLevel="2" x14ac:dyDescent="0.25">
      <c r="A367" s="784"/>
      <c r="B367" s="785"/>
      <c r="C367" s="785"/>
      <c r="D367" s="785"/>
      <c r="E367" s="791"/>
    </row>
    <row r="368" spans="1:5" hidden="1" outlineLevel="2" x14ac:dyDescent="0.25">
      <c r="A368" s="784"/>
      <c r="B368" s="785"/>
      <c r="C368" s="785"/>
      <c r="D368" s="785"/>
      <c r="E368" s="791"/>
    </row>
    <row r="369" spans="1:5" hidden="1" outlineLevel="2" x14ac:dyDescent="0.25">
      <c r="A369" s="784"/>
      <c r="B369" s="785"/>
      <c r="C369" s="785"/>
      <c r="D369" s="785"/>
      <c r="E369" s="791"/>
    </row>
    <row r="370" spans="1:5" hidden="1" outlineLevel="2" x14ac:dyDescent="0.25">
      <c r="A370" s="784"/>
      <c r="B370" s="785"/>
      <c r="C370" s="785"/>
      <c r="D370" s="785"/>
      <c r="E370" s="791"/>
    </row>
    <row r="371" spans="1:5" hidden="1" outlineLevel="2" x14ac:dyDescent="0.25">
      <c r="A371" s="784"/>
      <c r="B371" s="785"/>
      <c r="C371" s="785"/>
      <c r="D371" s="785"/>
      <c r="E371" s="791"/>
    </row>
    <row r="372" spans="1:5" hidden="1" outlineLevel="2" x14ac:dyDescent="0.25">
      <c r="A372" s="784"/>
      <c r="B372" s="785"/>
      <c r="C372" s="785"/>
      <c r="D372" s="785"/>
      <c r="E372" s="791"/>
    </row>
    <row r="373" spans="1:5" hidden="1" outlineLevel="2" x14ac:dyDescent="0.25">
      <c r="A373" s="784"/>
      <c r="B373" s="785"/>
      <c r="C373" s="785"/>
      <c r="D373" s="785"/>
      <c r="E373" s="791"/>
    </row>
    <row r="374" spans="1:5" hidden="1" outlineLevel="2" x14ac:dyDescent="0.25">
      <c r="A374" s="784"/>
      <c r="B374" s="785"/>
      <c r="C374" s="785"/>
      <c r="D374" s="785"/>
      <c r="E374" s="791"/>
    </row>
    <row r="375" spans="1:5" hidden="1" outlineLevel="2" x14ac:dyDescent="0.25">
      <c r="A375" s="784"/>
      <c r="B375" s="785"/>
      <c r="C375" s="785"/>
      <c r="D375" s="785"/>
      <c r="E375" s="791"/>
    </row>
    <row r="376" spans="1:5" hidden="1" outlineLevel="2" x14ac:dyDescent="0.25">
      <c r="A376" s="784"/>
      <c r="B376" s="785"/>
      <c r="C376" s="785"/>
      <c r="D376" s="785"/>
      <c r="E376" s="791"/>
    </row>
    <row r="377" spans="1:5" hidden="1" outlineLevel="2" x14ac:dyDescent="0.25">
      <c r="A377" s="784"/>
      <c r="B377" s="785"/>
      <c r="C377" s="785"/>
      <c r="D377" s="785"/>
      <c r="E377" s="791"/>
    </row>
    <row r="378" spans="1:5" ht="15.75" hidden="1" outlineLevel="2" thickBot="1" x14ac:dyDescent="0.3">
      <c r="A378" s="575"/>
      <c r="B378" s="789"/>
      <c r="C378" s="789"/>
      <c r="D378" s="789"/>
      <c r="E378" s="792"/>
    </row>
    <row r="379" spans="1:5" ht="15.75" hidden="1" outlineLevel="1" collapsed="1" thickBot="1" x14ac:dyDescent="0.3">
      <c r="A379" s="793"/>
      <c r="B379" s="794"/>
      <c r="C379" s="794"/>
      <c r="D379" s="794"/>
      <c r="E379" s="795"/>
    </row>
    <row r="380" spans="1:5" hidden="1" outlineLevel="1" x14ac:dyDescent="0.25">
      <c r="A380" s="775" t="s">
        <v>3070</v>
      </c>
      <c r="B380" s="776"/>
      <c r="C380" s="776"/>
      <c r="D380" s="777"/>
      <c r="E380" s="796" t="s">
        <v>79</v>
      </c>
    </row>
    <row r="381" spans="1:5" hidden="1" outlineLevel="1" x14ac:dyDescent="0.25">
      <c r="A381" s="537" t="s">
        <v>24</v>
      </c>
      <c r="B381" s="538"/>
      <c r="C381" s="538"/>
      <c r="D381" s="296"/>
      <c r="E381" s="797"/>
    </row>
    <row r="382" spans="1:5" hidden="1" outlineLevel="1" x14ac:dyDescent="0.25">
      <c r="A382" s="537" t="s">
        <v>3071</v>
      </c>
      <c r="B382" s="539"/>
      <c r="C382" s="9" t="s">
        <v>3068</v>
      </c>
      <c r="D382" s="297"/>
      <c r="E382" s="797"/>
    </row>
    <row r="383" spans="1:5" hidden="1" outlineLevel="1" x14ac:dyDescent="0.25">
      <c r="A383" s="540"/>
      <c r="B383" s="539"/>
      <c r="C383" s="9" t="s">
        <v>3072</v>
      </c>
      <c r="D383" s="297"/>
      <c r="E383" s="797"/>
    </row>
    <row r="384" spans="1:5" hidden="1" outlineLevel="1" x14ac:dyDescent="0.25">
      <c r="A384" s="540"/>
      <c r="B384" s="539"/>
      <c r="C384" s="8" t="s">
        <v>3073</v>
      </c>
      <c r="D384" s="297"/>
      <c r="E384" s="797"/>
    </row>
    <row r="385" spans="1:5" hidden="1" outlineLevel="1" x14ac:dyDescent="0.25">
      <c r="A385" s="526" t="s">
        <v>3074</v>
      </c>
      <c r="B385" s="527"/>
      <c r="C385" s="527"/>
      <c r="D385" s="783"/>
      <c r="E385" s="797"/>
    </row>
    <row r="386" spans="1:5" hidden="1" outlineLevel="1" x14ac:dyDescent="0.25">
      <c r="A386" s="526" t="s">
        <v>61</v>
      </c>
      <c r="B386" s="527"/>
      <c r="C386" s="527"/>
      <c r="D386" s="783"/>
      <c r="E386" s="797"/>
    </row>
    <row r="387" spans="1:5" hidden="1" outlineLevel="2" x14ac:dyDescent="0.25">
      <c r="A387" s="555" t="s">
        <v>61</v>
      </c>
      <c r="B387" s="556"/>
      <c r="C387" s="556"/>
      <c r="D387" s="782"/>
      <c r="E387" s="800" t="s">
        <v>79</v>
      </c>
    </row>
    <row r="388" spans="1:5" hidden="1" outlineLevel="2" x14ac:dyDescent="0.25">
      <c r="A388" s="555"/>
      <c r="B388" s="556"/>
      <c r="C388" s="556"/>
      <c r="D388" s="782"/>
      <c r="E388" s="800"/>
    </row>
    <row r="389" spans="1:5" hidden="1" outlineLevel="2" x14ac:dyDescent="0.25">
      <c r="A389" s="555"/>
      <c r="B389" s="556"/>
      <c r="C389" s="556"/>
      <c r="D389" s="782"/>
      <c r="E389" s="800"/>
    </row>
    <row r="390" spans="1:5" hidden="1" outlineLevel="2" x14ac:dyDescent="0.25">
      <c r="A390" s="555"/>
      <c r="B390" s="556"/>
      <c r="C390" s="556"/>
      <c r="D390" s="782"/>
      <c r="E390" s="800"/>
    </row>
    <row r="391" spans="1:5" hidden="1" outlineLevel="2" x14ac:dyDescent="0.25">
      <c r="A391" s="555"/>
      <c r="B391" s="556"/>
      <c r="C391" s="556"/>
      <c r="D391" s="782"/>
      <c r="E391" s="800"/>
    </row>
    <row r="392" spans="1:5" hidden="1" outlineLevel="2" x14ac:dyDescent="0.25">
      <c r="A392" s="555"/>
      <c r="B392" s="556"/>
      <c r="C392" s="556"/>
      <c r="D392" s="782"/>
      <c r="E392" s="800"/>
    </row>
    <row r="393" spans="1:5" hidden="1" outlineLevel="2" x14ac:dyDescent="0.25">
      <c r="A393" s="555"/>
      <c r="B393" s="556"/>
      <c r="C393" s="556"/>
      <c r="D393" s="782"/>
      <c r="E393" s="800"/>
    </row>
    <row r="394" spans="1:5" hidden="1" outlineLevel="2" x14ac:dyDescent="0.25">
      <c r="A394" s="555"/>
      <c r="B394" s="556"/>
      <c r="C394" s="556"/>
      <c r="D394" s="782"/>
      <c r="E394" s="800"/>
    </row>
    <row r="395" spans="1:5" hidden="1" outlineLevel="2" x14ac:dyDescent="0.25">
      <c r="A395" s="555"/>
      <c r="B395" s="556"/>
      <c r="C395" s="556"/>
      <c r="D395" s="782"/>
      <c r="E395" s="800"/>
    </row>
    <row r="396" spans="1:5" hidden="1" outlineLevel="2" x14ac:dyDescent="0.25">
      <c r="A396" s="555"/>
      <c r="B396" s="556"/>
      <c r="C396" s="556"/>
      <c r="D396" s="782"/>
      <c r="E396" s="800"/>
    </row>
    <row r="397" spans="1:5" hidden="1" outlineLevel="2" x14ac:dyDescent="0.25">
      <c r="A397" s="555"/>
      <c r="B397" s="556"/>
      <c r="C397" s="556"/>
      <c r="D397" s="782"/>
      <c r="E397" s="800"/>
    </row>
    <row r="398" spans="1:5" hidden="1" outlineLevel="2" x14ac:dyDescent="0.25">
      <c r="A398" s="555"/>
      <c r="B398" s="556"/>
      <c r="C398" s="556"/>
      <c r="D398" s="782"/>
      <c r="E398" s="800"/>
    </row>
    <row r="399" spans="1:5" hidden="1" outlineLevel="2" x14ac:dyDescent="0.25">
      <c r="A399" s="555"/>
      <c r="B399" s="556"/>
      <c r="C399" s="556"/>
      <c r="D399" s="782"/>
      <c r="E399" s="800"/>
    </row>
    <row r="400" spans="1:5" hidden="1" outlineLevel="2" x14ac:dyDescent="0.25">
      <c r="A400" s="555"/>
      <c r="B400" s="556"/>
      <c r="C400" s="556"/>
      <c r="D400" s="782"/>
      <c r="E400" s="800"/>
    </row>
    <row r="401" spans="1:5" hidden="1" outlineLevel="2" x14ac:dyDescent="0.25">
      <c r="A401" s="555"/>
      <c r="B401" s="556"/>
      <c r="C401" s="556"/>
      <c r="D401" s="782"/>
      <c r="E401" s="800"/>
    </row>
    <row r="402" spans="1:5" hidden="1" outlineLevel="2" x14ac:dyDescent="0.25">
      <c r="A402" s="555"/>
      <c r="B402" s="556"/>
      <c r="C402" s="556"/>
      <c r="D402" s="782"/>
      <c r="E402" s="800"/>
    </row>
    <row r="403" spans="1:5" hidden="1" outlineLevel="2" x14ac:dyDescent="0.25">
      <c r="A403" s="555"/>
      <c r="B403" s="556"/>
      <c r="C403" s="556"/>
      <c r="D403" s="782"/>
      <c r="E403" s="800"/>
    </row>
    <row r="404" spans="1:5" hidden="1" outlineLevel="2" x14ac:dyDescent="0.25">
      <c r="A404" s="555"/>
      <c r="B404" s="556"/>
      <c r="C404" s="556"/>
      <c r="D404" s="782"/>
      <c r="E404" s="800"/>
    </row>
    <row r="405" spans="1:5" hidden="1" outlineLevel="2" x14ac:dyDescent="0.25">
      <c r="A405" s="555"/>
      <c r="B405" s="556"/>
      <c r="C405" s="556"/>
      <c r="D405" s="782"/>
      <c r="E405" s="800"/>
    </row>
    <row r="406" spans="1:5" ht="15.75" hidden="1" outlineLevel="2" thickBot="1" x14ac:dyDescent="0.3">
      <c r="A406" s="786"/>
      <c r="B406" s="787"/>
      <c r="C406" s="787"/>
      <c r="D406" s="788"/>
      <c r="E406" s="801"/>
    </row>
    <row r="407" spans="1:5" hidden="1" outlineLevel="1" collapsed="1" x14ac:dyDescent="0.25">
      <c r="A407" s="752" t="s">
        <v>3075</v>
      </c>
      <c r="B407" s="753"/>
      <c r="C407" s="753"/>
      <c r="D407" s="753"/>
      <c r="E407" s="798" t="s">
        <v>79</v>
      </c>
    </row>
    <row r="408" spans="1:5" ht="15.75" hidden="1" outlineLevel="1" thickBot="1" x14ac:dyDescent="0.3">
      <c r="A408" s="784"/>
      <c r="B408" s="785"/>
      <c r="C408" s="785"/>
      <c r="D408" s="785"/>
      <c r="E408" s="799"/>
    </row>
    <row r="409" spans="1:5" hidden="1" outlineLevel="2" x14ac:dyDescent="0.25">
      <c r="A409" s="784"/>
      <c r="B409" s="785"/>
      <c r="C409" s="785"/>
      <c r="D409" s="785"/>
      <c r="E409" s="790" t="s">
        <v>79</v>
      </c>
    </row>
    <row r="410" spans="1:5" hidden="1" outlineLevel="2" x14ac:dyDescent="0.25">
      <c r="A410" s="784"/>
      <c r="B410" s="785"/>
      <c r="C410" s="785"/>
      <c r="D410" s="785"/>
      <c r="E410" s="791"/>
    </row>
    <row r="411" spans="1:5" hidden="1" outlineLevel="2" x14ac:dyDescent="0.25">
      <c r="A411" s="784"/>
      <c r="B411" s="785"/>
      <c r="C411" s="785"/>
      <c r="D411" s="785"/>
      <c r="E411" s="791"/>
    </row>
    <row r="412" spans="1:5" hidden="1" outlineLevel="2" x14ac:dyDescent="0.25">
      <c r="A412" s="784"/>
      <c r="B412" s="785"/>
      <c r="C412" s="785"/>
      <c r="D412" s="785"/>
      <c r="E412" s="791"/>
    </row>
    <row r="413" spans="1:5" hidden="1" outlineLevel="2" x14ac:dyDescent="0.25">
      <c r="A413" s="784"/>
      <c r="B413" s="785"/>
      <c r="C413" s="785"/>
      <c r="D413" s="785"/>
      <c r="E413" s="791"/>
    </row>
    <row r="414" spans="1:5" hidden="1" outlineLevel="2" x14ac:dyDescent="0.25">
      <c r="A414" s="784"/>
      <c r="B414" s="785"/>
      <c r="C414" s="785"/>
      <c r="D414" s="785"/>
      <c r="E414" s="791"/>
    </row>
    <row r="415" spans="1:5" hidden="1" outlineLevel="2" x14ac:dyDescent="0.25">
      <c r="A415" s="784"/>
      <c r="B415" s="785"/>
      <c r="C415" s="785"/>
      <c r="D415" s="785"/>
      <c r="E415" s="791"/>
    </row>
    <row r="416" spans="1:5" hidden="1" outlineLevel="2" x14ac:dyDescent="0.25">
      <c r="A416" s="784"/>
      <c r="B416" s="785"/>
      <c r="C416" s="785"/>
      <c r="D416" s="785"/>
      <c r="E416" s="791"/>
    </row>
    <row r="417" spans="1:5" hidden="1" outlineLevel="2" x14ac:dyDescent="0.25">
      <c r="A417" s="784"/>
      <c r="B417" s="785"/>
      <c r="C417" s="785"/>
      <c r="D417" s="785"/>
      <c r="E417" s="791"/>
    </row>
    <row r="418" spans="1:5" hidden="1" outlineLevel="2" x14ac:dyDescent="0.25">
      <c r="A418" s="784"/>
      <c r="B418" s="785"/>
      <c r="C418" s="785"/>
      <c r="D418" s="785"/>
      <c r="E418" s="791"/>
    </row>
    <row r="419" spans="1:5" hidden="1" outlineLevel="2" x14ac:dyDescent="0.25">
      <c r="A419" s="784"/>
      <c r="B419" s="785"/>
      <c r="C419" s="785"/>
      <c r="D419" s="785"/>
      <c r="E419" s="791"/>
    </row>
    <row r="420" spans="1:5" hidden="1" outlineLevel="2" x14ac:dyDescent="0.25">
      <c r="A420" s="784"/>
      <c r="B420" s="785"/>
      <c r="C420" s="785"/>
      <c r="D420" s="785"/>
      <c r="E420" s="791"/>
    </row>
    <row r="421" spans="1:5" hidden="1" outlineLevel="2" x14ac:dyDescent="0.25">
      <c r="A421" s="784"/>
      <c r="B421" s="785"/>
      <c r="C421" s="785"/>
      <c r="D421" s="785"/>
      <c r="E421" s="791"/>
    </row>
    <row r="422" spans="1:5" hidden="1" outlineLevel="2" x14ac:dyDescent="0.25">
      <c r="A422" s="784"/>
      <c r="B422" s="785"/>
      <c r="C422" s="785"/>
      <c r="D422" s="785"/>
      <c r="E422" s="791"/>
    </row>
    <row r="423" spans="1:5" hidden="1" outlineLevel="2" x14ac:dyDescent="0.25">
      <c r="A423" s="784"/>
      <c r="B423" s="785"/>
      <c r="C423" s="785"/>
      <c r="D423" s="785"/>
      <c r="E423" s="791"/>
    </row>
    <row r="424" spans="1:5" hidden="1" outlineLevel="2" x14ac:dyDescent="0.25">
      <c r="A424" s="784"/>
      <c r="B424" s="785"/>
      <c r="C424" s="785"/>
      <c r="D424" s="785"/>
      <c r="E424" s="791"/>
    </row>
    <row r="425" spans="1:5" hidden="1" outlineLevel="2" x14ac:dyDescent="0.25">
      <c r="A425" s="784"/>
      <c r="B425" s="785"/>
      <c r="C425" s="785"/>
      <c r="D425" s="785"/>
      <c r="E425" s="791"/>
    </row>
    <row r="426" spans="1:5" hidden="1" outlineLevel="2" x14ac:dyDescent="0.25">
      <c r="A426" s="784"/>
      <c r="B426" s="785"/>
      <c r="C426" s="785"/>
      <c r="D426" s="785"/>
      <c r="E426" s="791"/>
    </row>
    <row r="427" spans="1:5" hidden="1" outlineLevel="2" x14ac:dyDescent="0.25">
      <c r="A427" s="784"/>
      <c r="B427" s="785"/>
      <c r="C427" s="785"/>
      <c r="D427" s="785"/>
      <c r="E427" s="791"/>
    </row>
    <row r="428" spans="1:5" ht="15.75" hidden="1" outlineLevel="2" thickBot="1" x14ac:dyDescent="0.3">
      <c r="A428" s="575"/>
      <c r="B428" s="789"/>
      <c r="C428" s="789"/>
      <c r="D428" s="789"/>
      <c r="E428" s="792"/>
    </row>
    <row r="429" spans="1:5" ht="15.75" hidden="1" outlineLevel="1" collapsed="1" thickBot="1" x14ac:dyDescent="0.3">
      <c r="A429" s="793"/>
      <c r="B429" s="794"/>
      <c r="C429" s="794"/>
      <c r="D429" s="794"/>
      <c r="E429" s="795"/>
    </row>
    <row r="430" spans="1:5" hidden="1" outlineLevel="1" x14ac:dyDescent="0.25">
      <c r="A430" s="775" t="s">
        <v>3070</v>
      </c>
      <c r="B430" s="776"/>
      <c r="C430" s="776"/>
      <c r="D430" s="777"/>
      <c r="E430" s="796" t="s">
        <v>79</v>
      </c>
    </row>
    <row r="431" spans="1:5" hidden="1" outlineLevel="1" x14ac:dyDescent="0.25">
      <c r="A431" s="537" t="s">
        <v>24</v>
      </c>
      <c r="B431" s="538"/>
      <c r="C431" s="538"/>
      <c r="D431" s="296"/>
      <c r="E431" s="797"/>
    </row>
    <row r="432" spans="1:5" hidden="1" outlineLevel="1" x14ac:dyDescent="0.25">
      <c r="A432" s="537" t="s">
        <v>3071</v>
      </c>
      <c r="B432" s="539"/>
      <c r="C432" s="9" t="s">
        <v>3068</v>
      </c>
      <c r="D432" s="297"/>
      <c r="E432" s="797"/>
    </row>
    <row r="433" spans="1:5" hidden="1" outlineLevel="1" x14ac:dyDescent="0.25">
      <c r="A433" s="540"/>
      <c r="B433" s="539"/>
      <c r="C433" s="9" t="s">
        <v>3072</v>
      </c>
      <c r="D433" s="297"/>
      <c r="E433" s="797"/>
    </row>
    <row r="434" spans="1:5" hidden="1" outlineLevel="1" x14ac:dyDescent="0.25">
      <c r="A434" s="540"/>
      <c r="B434" s="539"/>
      <c r="C434" s="8" t="s">
        <v>3073</v>
      </c>
      <c r="D434" s="297"/>
      <c r="E434" s="797"/>
    </row>
    <row r="435" spans="1:5" hidden="1" outlineLevel="1" x14ac:dyDescent="0.25">
      <c r="A435" s="526" t="s">
        <v>3074</v>
      </c>
      <c r="B435" s="527"/>
      <c r="C435" s="527"/>
      <c r="D435" s="783"/>
      <c r="E435" s="797"/>
    </row>
    <row r="436" spans="1:5" hidden="1" outlineLevel="1" x14ac:dyDescent="0.25">
      <c r="A436" s="526" t="s">
        <v>61</v>
      </c>
      <c r="B436" s="527"/>
      <c r="C436" s="527"/>
      <c r="D436" s="783"/>
      <c r="E436" s="797"/>
    </row>
    <row r="437" spans="1:5" hidden="1" outlineLevel="2" x14ac:dyDescent="0.25">
      <c r="A437" s="555" t="s">
        <v>61</v>
      </c>
      <c r="B437" s="556"/>
      <c r="C437" s="556"/>
      <c r="D437" s="782"/>
      <c r="E437" s="800" t="s">
        <v>79</v>
      </c>
    </row>
    <row r="438" spans="1:5" hidden="1" outlineLevel="2" x14ac:dyDescent="0.25">
      <c r="A438" s="555"/>
      <c r="B438" s="556"/>
      <c r="C438" s="556"/>
      <c r="D438" s="782"/>
      <c r="E438" s="800"/>
    </row>
    <row r="439" spans="1:5" hidden="1" outlineLevel="2" x14ac:dyDescent="0.25">
      <c r="A439" s="555"/>
      <c r="B439" s="556"/>
      <c r="C439" s="556"/>
      <c r="D439" s="782"/>
      <c r="E439" s="800"/>
    </row>
    <row r="440" spans="1:5" hidden="1" outlineLevel="2" x14ac:dyDescent="0.25">
      <c r="A440" s="555"/>
      <c r="B440" s="556"/>
      <c r="C440" s="556"/>
      <c r="D440" s="782"/>
      <c r="E440" s="800"/>
    </row>
    <row r="441" spans="1:5" hidden="1" outlineLevel="2" x14ac:dyDescent="0.25">
      <c r="A441" s="555"/>
      <c r="B441" s="556"/>
      <c r="C441" s="556"/>
      <c r="D441" s="782"/>
      <c r="E441" s="800"/>
    </row>
    <row r="442" spans="1:5" hidden="1" outlineLevel="2" x14ac:dyDescent="0.25">
      <c r="A442" s="555"/>
      <c r="B442" s="556"/>
      <c r="C442" s="556"/>
      <c r="D442" s="782"/>
      <c r="E442" s="800"/>
    </row>
    <row r="443" spans="1:5" hidden="1" outlineLevel="2" x14ac:dyDescent="0.25">
      <c r="A443" s="555"/>
      <c r="B443" s="556"/>
      <c r="C443" s="556"/>
      <c r="D443" s="782"/>
      <c r="E443" s="800"/>
    </row>
    <row r="444" spans="1:5" hidden="1" outlineLevel="2" x14ac:dyDescent="0.25">
      <c r="A444" s="555"/>
      <c r="B444" s="556"/>
      <c r="C444" s="556"/>
      <c r="D444" s="782"/>
      <c r="E444" s="800"/>
    </row>
    <row r="445" spans="1:5" hidden="1" outlineLevel="2" x14ac:dyDescent="0.25">
      <c r="A445" s="555"/>
      <c r="B445" s="556"/>
      <c r="C445" s="556"/>
      <c r="D445" s="782"/>
      <c r="E445" s="800"/>
    </row>
    <row r="446" spans="1:5" hidden="1" outlineLevel="2" x14ac:dyDescent="0.25">
      <c r="A446" s="555"/>
      <c r="B446" s="556"/>
      <c r="C446" s="556"/>
      <c r="D446" s="782"/>
      <c r="E446" s="800"/>
    </row>
    <row r="447" spans="1:5" hidden="1" outlineLevel="2" x14ac:dyDescent="0.25">
      <c r="A447" s="555"/>
      <c r="B447" s="556"/>
      <c r="C447" s="556"/>
      <c r="D447" s="782"/>
      <c r="E447" s="800"/>
    </row>
    <row r="448" spans="1:5" hidden="1" outlineLevel="2" x14ac:dyDescent="0.25">
      <c r="A448" s="555"/>
      <c r="B448" s="556"/>
      <c r="C448" s="556"/>
      <c r="D448" s="782"/>
      <c r="E448" s="800"/>
    </row>
    <row r="449" spans="1:5" hidden="1" outlineLevel="2" x14ac:dyDescent="0.25">
      <c r="A449" s="555"/>
      <c r="B449" s="556"/>
      <c r="C449" s="556"/>
      <c r="D449" s="782"/>
      <c r="E449" s="800"/>
    </row>
    <row r="450" spans="1:5" hidden="1" outlineLevel="2" x14ac:dyDescent="0.25">
      <c r="A450" s="555"/>
      <c r="B450" s="556"/>
      <c r="C450" s="556"/>
      <c r="D450" s="782"/>
      <c r="E450" s="800"/>
    </row>
    <row r="451" spans="1:5" hidden="1" outlineLevel="2" x14ac:dyDescent="0.25">
      <c r="A451" s="555"/>
      <c r="B451" s="556"/>
      <c r="C451" s="556"/>
      <c r="D451" s="782"/>
      <c r="E451" s="800"/>
    </row>
    <row r="452" spans="1:5" hidden="1" outlineLevel="2" x14ac:dyDescent="0.25">
      <c r="A452" s="555"/>
      <c r="B452" s="556"/>
      <c r="C452" s="556"/>
      <c r="D452" s="782"/>
      <c r="E452" s="800"/>
    </row>
    <row r="453" spans="1:5" hidden="1" outlineLevel="2" x14ac:dyDescent="0.25">
      <c r="A453" s="555"/>
      <c r="B453" s="556"/>
      <c r="C453" s="556"/>
      <c r="D453" s="782"/>
      <c r="E453" s="800"/>
    </row>
    <row r="454" spans="1:5" hidden="1" outlineLevel="2" x14ac:dyDescent="0.25">
      <c r="A454" s="555"/>
      <c r="B454" s="556"/>
      <c r="C454" s="556"/>
      <c r="D454" s="782"/>
      <c r="E454" s="800"/>
    </row>
    <row r="455" spans="1:5" hidden="1" outlineLevel="2" x14ac:dyDescent="0.25">
      <c r="A455" s="555"/>
      <c r="B455" s="556"/>
      <c r="C455" s="556"/>
      <c r="D455" s="782"/>
      <c r="E455" s="800"/>
    </row>
    <row r="456" spans="1:5" ht="15.75" hidden="1" outlineLevel="2" thickBot="1" x14ac:dyDescent="0.3">
      <c r="A456" s="786"/>
      <c r="B456" s="787"/>
      <c r="C456" s="787"/>
      <c r="D456" s="788"/>
      <c r="E456" s="801"/>
    </row>
    <row r="457" spans="1:5" hidden="1" outlineLevel="1" collapsed="1" x14ac:dyDescent="0.25">
      <c r="A457" s="752" t="s">
        <v>3075</v>
      </c>
      <c r="B457" s="753"/>
      <c r="C457" s="753"/>
      <c r="D457" s="753"/>
      <c r="E457" s="798" t="s">
        <v>79</v>
      </c>
    </row>
    <row r="458" spans="1:5" ht="15.75" hidden="1" outlineLevel="1" thickBot="1" x14ac:dyDescent="0.3">
      <c r="A458" s="784"/>
      <c r="B458" s="785"/>
      <c r="C458" s="785"/>
      <c r="D458" s="785"/>
      <c r="E458" s="799"/>
    </row>
    <row r="459" spans="1:5" hidden="1" outlineLevel="2" x14ac:dyDescent="0.25">
      <c r="A459" s="784"/>
      <c r="B459" s="785"/>
      <c r="C459" s="785"/>
      <c r="D459" s="785"/>
      <c r="E459" s="790" t="s">
        <v>79</v>
      </c>
    </row>
    <row r="460" spans="1:5" hidden="1" outlineLevel="2" x14ac:dyDescent="0.25">
      <c r="A460" s="784"/>
      <c r="B460" s="785"/>
      <c r="C460" s="785"/>
      <c r="D460" s="785"/>
      <c r="E460" s="791"/>
    </row>
    <row r="461" spans="1:5" hidden="1" outlineLevel="2" x14ac:dyDescent="0.25">
      <c r="A461" s="784"/>
      <c r="B461" s="785"/>
      <c r="C461" s="785"/>
      <c r="D461" s="785"/>
      <c r="E461" s="791"/>
    </row>
    <row r="462" spans="1:5" hidden="1" outlineLevel="2" x14ac:dyDescent="0.25">
      <c r="A462" s="784"/>
      <c r="B462" s="785"/>
      <c r="C462" s="785"/>
      <c r="D462" s="785"/>
      <c r="E462" s="791"/>
    </row>
    <row r="463" spans="1:5" hidden="1" outlineLevel="2" x14ac:dyDescent="0.25">
      <c r="A463" s="784"/>
      <c r="B463" s="785"/>
      <c r="C463" s="785"/>
      <c r="D463" s="785"/>
      <c r="E463" s="791"/>
    </row>
    <row r="464" spans="1:5" hidden="1" outlineLevel="2" x14ac:dyDescent="0.25">
      <c r="A464" s="784"/>
      <c r="B464" s="785"/>
      <c r="C464" s="785"/>
      <c r="D464" s="785"/>
      <c r="E464" s="791"/>
    </row>
    <row r="465" spans="1:5" hidden="1" outlineLevel="2" x14ac:dyDescent="0.25">
      <c r="A465" s="784"/>
      <c r="B465" s="785"/>
      <c r="C465" s="785"/>
      <c r="D465" s="785"/>
      <c r="E465" s="791"/>
    </row>
    <row r="466" spans="1:5" hidden="1" outlineLevel="2" x14ac:dyDescent="0.25">
      <c r="A466" s="784"/>
      <c r="B466" s="785"/>
      <c r="C466" s="785"/>
      <c r="D466" s="785"/>
      <c r="E466" s="791"/>
    </row>
    <row r="467" spans="1:5" hidden="1" outlineLevel="2" x14ac:dyDescent="0.25">
      <c r="A467" s="784"/>
      <c r="B467" s="785"/>
      <c r="C467" s="785"/>
      <c r="D467" s="785"/>
      <c r="E467" s="791"/>
    </row>
    <row r="468" spans="1:5" hidden="1" outlineLevel="2" x14ac:dyDescent="0.25">
      <c r="A468" s="784"/>
      <c r="B468" s="785"/>
      <c r="C468" s="785"/>
      <c r="D468" s="785"/>
      <c r="E468" s="791"/>
    </row>
    <row r="469" spans="1:5" hidden="1" outlineLevel="2" x14ac:dyDescent="0.25">
      <c r="A469" s="784"/>
      <c r="B469" s="785"/>
      <c r="C469" s="785"/>
      <c r="D469" s="785"/>
      <c r="E469" s="791"/>
    </row>
    <row r="470" spans="1:5" hidden="1" outlineLevel="2" x14ac:dyDescent="0.25">
      <c r="A470" s="784"/>
      <c r="B470" s="785"/>
      <c r="C470" s="785"/>
      <c r="D470" s="785"/>
      <c r="E470" s="791"/>
    </row>
    <row r="471" spans="1:5" hidden="1" outlineLevel="2" x14ac:dyDescent="0.25">
      <c r="A471" s="784"/>
      <c r="B471" s="785"/>
      <c r="C471" s="785"/>
      <c r="D471" s="785"/>
      <c r="E471" s="791"/>
    </row>
    <row r="472" spans="1:5" hidden="1" outlineLevel="2" x14ac:dyDescent="0.25">
      <c r="A472" s="784"/>
      <c r="B472" s="785"/>
      <c r="C472" s="785"/>
      <c r="D472" s="785"/>
      <c r="E472" s="791"/>
    </row>
    <row r="473" spans="1:5" hidden="1" outlineLevel="2" x14ac:dyDescent="0.25">
      <c r="A473" s="784"/>
      <c r="B473" s="785"/>
      <c r="C473" s="785"/>
      <c r="D473" s="785"/>
      <c r="E473" s="791"/>
    </row>
    <row r="474" spans="1:5" hidden="1" outlineLevel="2" x14ac:dyDescent="0.25">
      <c r="A474" s="784"/>
      <c r="B474" s="785"/>
      <c r="C474" s="785"/>
      <c r="D474" s="785"/>
      <c r="E474" s="791"/>
    </row>
    <row r="475" spans="1:5" hidden="1" outlineLevel="2" x14ac:dyDescent="0.25">
      <c r="A475" s="784"/>
      <c r="B475" s="785"/>
      <c r="C475" s="785"/>
      <c r="D475" s="785"/>
      <c r="E475" s="791"/>
    </row>
    <row r="476" spans="1:5" hidden="1" outlineLevel="2" x14ac:dyDescent="0.25">
      <c r="A476" s="784"/>
      <c r="B476" s="785"/>
      <c r="C476" s="785"/>
      <c r="D476" s="785"/>
      <c r="E476" s="791"/>
    </row>
    <row r="477" spans="1:5" hidden="1" outlineLevel="2" x14ac:dyDescent="0.25">
      <c r="A477" s="784"/>
      <c r="B477" s="785"/>
      <c r="C477" s="785"/>
      <c r="D477" s="785"/>
      <c r="E477" s="791"/>
    </row>
    <row r="478" spans="1:5" ht="15.75" hidden="1" outlineLevel="2" thickBot="1" x14ac:dyDescent="0.3">
      <c r="A478" s="575"/>
      <c r="B478" s="789"/>
      <c r="C478" s="789"/>
      <c r="D478" s="789"/>
      <c r="E478" s="792"/>
    </row>
    <row r="479" spans="1:5" ht="15.75" hidden="1" outlineLevel="1" collapsed="1" thickBot="1" x14ac:dyDescent="0.3">
      <c r="A479" s="793"/>
      <c r="B479" s="794"/>
      <c r="C479" s="794"/>
      <c r="D479" s="794"/>
      <c r="E479" s="795"/>
    </row>
    <row r="480" spans="1:5" hidden="1" outlineLevel="1" x14ac:dyDescent="0.25">
      <c r="A480" s="775" t="s">
        <v>3070</v>
      </c>
      <c r="B480" s="776"/>
      <c r="C480" s="776"/>
      <c r="D480" s="777"/>
      <c r="E480" s="796" t="s">
        <v>79</v>
      </c>
    </row>
    <row r="481" spans="1:5" hidden="1" outlineLevel="1" x14ac:dyDescent="0.25">
      <c r="A481" s="537" t="s">
        <v>24</v>
      </c>
      <c r="B481" s="538"/>
      <c r="C481" s="538"/>
      <c r="D481" s="296"/>
      <c r="E481" s="797"/>
    </row>
    <row r="482" spans="1:5" hidden="1" outlineLevel="1" x14ac:dyDescent="0.25">
      <c r="A482" s="537" t="s">
        <v>3071</v>
      </c>
      <c r="B482" s="539"/>
      <c r="C482" s="9" t="s">
        <v>3068</v>
      </c>
      <c r="D482" s="297"/>
      <c r="E482" s="797"/>
    </row>
    <row r="483" spans="1:5" hidden="1" outlineLevel="1" x14ac:dyDescent="0.25">
      <c r="A483" s="540"/>
      <c r="B483" s="539"/>
      <c r="C483" s="9" t="s">
        <v>3072</v>
      </c>
      <c r="D483" s="297"/>
      <c r="E483" s="797"/>
    </row>
    <row r="484" spans="1:5" hidden="1" outlineLevel="1" x14ac:dyDescent="0.25">
      <c r="A484" s="540"/>
      <c r="B484" s="539"/>
      <c r="C484" s="8" t="s">
        <v>3073</v>
      </c>
      <c r="D484" s="297"/>
      <c r="E484" s="797"/>
    </row>
    <row r="485" spans="1:5" hidden="1" outlineLevel="1" x14ac:dyDescent="0.25">
      <c r="A485" s="526" t="s">
        <v>3074</v>
      </c>
      <c r="B485" s="527"/>
      <c r="C485" s="527"/>
      <c r="D485" s="783"/>
      <c r="E485" s="797"/>
    </row>
    <row r="486" spans="1:5" hidden="1" outlineLevel="1" x14ac:dyDescent="0.25">
      <c r="A486" s="526" t="s">
        <v>61</v>
      </c>
      <c r="B486" s="527"/>
      <c r="C486" s="527"/>
      <c r="D486" s="783"/>
      <c r="E486" s="797"/>
    </row>
    <row r="487" spans="1:5" hidden="1" outlineLevel="2" x14ac:dyDescent="0.25">
      <c r="A487" s="555" t="s">
        <v>61</v>
      </c>
      <c r="B487" s="556"/>
      <c r="C487" s="556"/>
      <c r="D487" s="782"/>
      <c r="E487" s="800" t="s">
        <v>79</v>
      </c>
    </row>
    <row r="488" spans="1:5" hidden="1" outlineLevel="2" x14ac:dyDescent="0.25">
      <c r="A488" s="555"/>
      <c r="B488" s="556"/>
      <c r="C488" s="556"/>
      <c r="D488" s="782"/>
      <c r="E488" s="800"/>
    </row>
    <row r="489" spans="1:5" hidden="1" outlineLevel="2" x14ac:dyDescent="0.25">
      <c r="A489" s="555"/>
      <c r="B489" s="556"/>
      <c r="C489" s="556"/>
      <c r="D489" s="782"/>
      <c r="E489" s="800"/>
    </row>
    <row r="490" spans="1:5" hidden="1" outlineLevel="2" x14ac:dyDescent="0.25">
      <c r="A490" s="555"/>
      <c r="B490" s="556"/>
      <c r="C490" s="556"/>
      <c r="D490" s="782"/>
      <c r="E490" s="800"/>
    </row>
    <row r="491" spans="1:5" hidden="1" outlineLevel="2" x14ac:dyDescent="0.25">
      <c r="A491" s="555"/>
      <c r="B491" s="556"/>
      <c r="C491" s="556"/>
      <c r="D491" s="782"/>
      <c r="E491" s="800"/>
    </row>
    <row r="492" spans="1:5" hidden="1" outlineLevel="2" x14ac:dyDescent="0.25">
      <c r="A492" s="555"/>
      <c r="B492" s="556"/>
      <c r="C492" s="556"/>
      <c r="D492" s="782"/>
      <c r="E492" s="800"/>
    </row>
    <row r="493" spans="1:5" hidden="1" outlineLevel="2" x14ac:dyDescent="0.25">
      <c r="A493" s="555"/>
      <c r="B493" s="556"/>
      <c r="C493" s="556"/>
      <c r="D493" s="782"/>
      <c r="E493" s="800"/>
    </row>
    <row r="494" spans="1:5" hidden="1" outlineLevel="2" x14ac:dyDescent="0.25">
      <c r="A494" s="555"/>
      <c r="B494" s="556"/>
      <c r="C494" s="556"/>
      <c r="D494" s="782"/>
      <c r="E494" s="800"/>
    </row>
    <row r="495" spans="1:5" hidden="1" outlineLevel="2" x14ac:dyDescent="0.25">
      <c r="A495" s="555"/>
      <c r="B495" s="556"/>
      <c r="C495" s="556"/>
      <c r="D495" s="782"/>
      <c r="E495" s="800"/>
    </row>
    <row r="496" spans="1:5" hidden="1" outlineLevel="2" x14ac:dyDescent="0.25">
      <c r="A496" s="555"/>
      <c r="B496" s="556"/>
      <c r="C496" s="556"/>
      <c r="D496" s="782"/>
      <c r="E496" s="800"/>
    </row>
    <row r="497" spans="1:5" hidden="1" outlineLevel="2" x14ac:dyDescent="0.25">
      <c r="A497" s="555"/>
      <c r="B497" s="556"/>
      <c r="C497" s="556"/>
      <c r="D497" s="782"/>
      <c r="E497" s="800"/>
    </row>
    <row r="498" spans="1:5" hidden="1" outlineLevel="2" x14ac:dyDescent="0.25">
      <c r="A498" s="555"/>
      <c r="B498" s="556"/>
      <c r="C498" s="556"/>
      <c r="D498" s="782"/>
      <c r="E498" s="800"/>
    </row>
    <row r="499" spans="1:5" hidden="1" outlineLevel="2" x14ac:dyDescent="0.25">
      <c r="A499" s="555"/>
      <c r="B499" s="556"/>
      <c r="C499" s="556"/>
      <c r="D499" s="782"/>
      <c r="E499" s="800"/>
    </row>
    <row r="500" spans="1:5" hidden="1" outlineLevel="2" x14ac:dyDescent="0.25">
      <c r="A500" s="555"/>
      <c r="B500" s="556"/>
      <c r="C500" s="556"/>
      <c r="D500" s="782"/>
      <c r="E500" s="800"/>
    </row>
    <row r="501" spans="1:5" hidden="1" outlineLevel="2" x14ac:dyDescent="0.25">
      <c r="A501" s="555"/>
      <c r="B501" s="556"/>
      <c r="C501" s="556"/>
      <c r="D501" s="782"/>
      <c r="E501" s="800"/>
    </row>
    <row r="502" spans="1:5" hidden="1" outlineLevel="2" x14ac:dyDescent="0.25">
      <c r="A502" s="555"/>
      <c r="B502" s="556"/>
      <c r="C502" s="556"/>
      <c r="D502" s="782"/>
      <c r="E502" s="800"/>
    </row>
    <row r="503" spans="1:5" hidden="1" outlineLevel="2" x14ac:dyDescent="0.25">
      <c r="A503" s="555"/>
      <c r="B503" s="556"/>
      <c r="C503" s="556"/>
      <c r="D503" s="782"/>
      <c r="E503" s="800"/>
    </row>
    <row r="504" spans="1:5" hidden="1" outlineLevel="2" x14ac:dyDescent="0.25">
      <c r="A504" s="555"/>
      <c r="B504" s="556"/>
      <c r="C504" s="556"/>
      <c r="D504" s="782"/>
      <c r="E504" s="800"/>
    </row>
    <row r="505" spans="1:5" hidden="1" outlineLevel="2" x14ac:dyDescent="0.25">
      <c r="A505" s="555"/>
      <c r="B505" s="556"/>
      <c r="C505" s="556"/>
      <c r="D505" s="782"/>
      <c r="E505" s="800"/>
    </row>
    <row r="506" spans="1:5" ht="15.75" hidden="1" outlineLevel="2" thickBot="1" x14ac:dyDescent="0.3">
      <c r="A506" s="786"/>
      <c r="B506" s="787"/>
      <c r="C506" s="787"/>
      <c r="D506" s="788"/>
      <c r="E506" s="801"/>
    </row>
    <row r="507" spans="1:5" hidden="1" outlineLevel="1" collapsed="1" x14ac:dyDescent="0.25">
      <c r="A507" s="752" t="s">
        <v>3075</v>
      </c>
      <c r="B507" s="753"/>
      <c r="C507" s="753"/>
      <c r="D507" s="753"/>
      <c r="E507" s="798" t="s">
        <v>79</v>
      </c>
    </row>
    <row r="508" spans="1:5" ht="15.75" hidden="1" outlineLevel="1" thickBot="1" x14ac:dyDescent="0.3">
      <c r="A508" s="784"/>
      <c r="B508" s="785"/>
      <c r="C508" s="785"/>
      <c r="D508" s="785"/>
      <c r="E508" s="799"/>
    </row>
    <row r="509" spans="1:5" hidden="1" outlineLevel="2" x14ac:dyDescent="0.25">
      <c r="A509" s="784"/>
      <c r="B509" s="785"/>
      <c r="C509" s="785"/>
      <c r="D509" s="785"/>
      <c r="E509" s="790" t="s">
        <v>79</v>
      </c>
    </row>
    <row r="510" spans="1:5" hidden="1" outlineLevel="2" x14ac:dyDescent="0.25">
      <c r="A510" s="784"/>
      <c r="B510" s="785"/>
      <c r="C510" s="785"/>
      <c r="D510" s="785"/>
      <c r="E510" s="791"/>
    </row>
    <row r="511" spans="1:5" hidden="1" outlineLevel="2" x14ac:dyDescent="0.25">
      <c r="A511" s="784"/>
      <c r="B511" s="785"/>
      <c r="C511" s="785"/>
      <c r="D511" s="785"/>
      <c r="E511" s="791"/>
    </row>
    <row r="512" spans="1:5" hidden="1" outlineLevel="2" x14ac:dyDescent="0.25">
      <c r="A512" s="784"/>
      <c r="B512" s="785"/>
      <c r="C512" s="785"/>
      <c r="D512" s="785"/>
      <c r="E512" s="791"/>
    </row>
    <row r="513" spans="1:5" hidden="1" outlineLevel="2" x14ac:dyDescent="0.25">
      <c r="A513" s="784"/>
      <c r="B513" s="785"/>
      <c r="C513" s="785"/>
      <c r="D513" s="785"/>
      <c r="E513" s="791"/>
    </row>
    <row r="514" spans="1:5" hidden="1" outlineLevel="2" x14ac:dyDescent="0.25">
      <c r="A514" s="784"/>
      <c r="B514" s="785"/>
      <c r="C514" s="785"/>
      <c r="D514" s="785"/>
      <c r="E514" s="791"/>
    </row>
    <row r="515" spans="1:5" hidden="1" outlineLevel="2" x14ac:dyDescent="0.25">
      <c r="A515" s="784"/>
      <c r="B515" s="785"/>
      <c r="C515" s="785"/>
      <c r="D515" s="785"/>
      <c r="E515" s="791"/>
    </row>
    <row r="516" spans="1:5" hidden="1" outlineLevel="2" x14ac:dyDescent="0.25">
      <c r="A516" s="784"/>
      <c r="B516" s="785"/>
      <c r="C516" s="785"/>
      <c r="D516" s="785"/>
      <c r="E516" s="791"/>
    </row>
    <row r="517" spans="1:5" hidden="1" outlineLevel="2" x14ac:dyDescent="0.25">
      <c r="A517" s="784"/>
      <c r="B517" s="785"/>
      <c r="C517" s="785"/>
      <c r="D517" s="785"/>
      <c r="E517" s="791"/>
    </row>
    <row r="518" spans="1:5" hidden="1" outlineLevel="2" x14ac:dyDescent="0.25">
      <c r="A518" s="784"/>
      <c r="B518" s="785"/>
      <c r="C518" s="785"/>
      <c r="D518" s="785"/>
      <c r="E518" s="791"/>
    </row>
    <row r="519" spans="1:5" hidden="1" outlineLevel="2" x14ac:dyDescent="0.25">
      <c r="A519" s="784"/>
      <c r="B519" s="785"/>
      <c r="C519" s="785"/>
      <c r="D519" s="785"/>
      <c r="E519" s="791"/>
    </row>
    <row r="520" spans="1:5" hidden="1" outlineLevel="2" x14ac:dyDescent="0.25">
      <c r="A520" s="784"/>
      <c r="B520" s="785"/>
      <c r="C520" s="785"/>
      <c r="D520" s="785"/>
      <c r="E520" s="791"/>
    </row>
    <row r="521" spans="1:5" hidden="1" outlineLevel="2" x14ac:dyDescent="0.25">
      <c r="A521" s="784"/>
      <c r="B521" s="785"/>
      <c r="C521" s="785"/>
      <c r="D521" s="785"/>
      <c r="E521" s="791"/>
    </row>
    <row r="522" spans="1:5" hidden="1" outlineLevel="2" x14ac:dyDescent="0.25">
      <c r="A522" s="784"/>
      <c r="B522" s="785"/>
      <c r="C522" s="785"/>
      <c r="D522" s="785"/>
      <c r="E522" s="791"/>
    </row>
    <row r="523" spans="1:5" hidden="1" outlineLevel="2" x14ac:dyDescent="0.25">
      <c r="A523" s="784"/>
      <c r="B523" s="785"/>
      <c r="C523" s="785"/>
      <c r="D523" s="785"/>
      <c r="E523" s="791"/>
    </row>
    <row r="524" spans="1:5" hidden="1" outlineLevel="2" x14ac:dyDescent="0.25">
      <c r="A524" s="784"/>
      <c r="B524" s="785"/>
      <c r="C524" s="785"/>
      <c r="D524" s="785"/>
      <c r="E524" s="791"/>
    </row>
    <row r="525" spans="1:5" hidden="1" outlineLevel="2" x14ac:dyDescent="0.25">
      <c r="A525" s="784"/>
      <c r="B525" s="785"/>
      <c r="C525" s="785"/>
      <c r="D525" s="785"/>
      <c r="E525" s="791"/>
    </row>
    <row r="526" spans="1:5" hidden="1" outlineLevel="2" x14ac:dyDescent="0.25">
      <c r="A526" s="784"/>
      <c r="B526" s="785"/>
      <c r="C526" s="785"/>
      <c r="D526" s="785"/>
      <c r="E526" s="791"/>
    </row>
    <row r="527" spans="1:5" hidden="1" outlineLevel="2" x14ac:dyDescent="0.25">
      <c r="A527" s="784"/>
      <c r="B527" s="785"/>
      <c r="C527" s="785"/>
      <c r="D527" s="785"/>
      <c r="E527" s="791"/>
    </row>
    <row r="528" spans="1:5" ht="15.75" hidden="1" outlineLevel="2" thickBot="1" x14ac:dyDescent="0.3">
      <c r="A528" s="575"/>
      <c r="B528" s="789"/>
      <c r="C528" s="789"/>
      <c r="D528" s="789"/>
      <c r="E528" s="792"/>
    </row>
    <row r="529" spans="1:5" ht="15.75" hidden="1" outlineLevel="1" collapsed="1" thickBot="1" x14ac:dyDescent="0.3">
      <c r="A529" s="793"/>
      <c r="B529" s="794"/>
      <c r="C529" s="794"/>
      <c r="D529" s="794"/>
      <c r="E529" s="795"/>
    </row>
    <row r="530" spans="1:5" hidden="1" outlineLevel="1" x14ac:dyDescent="0.25">
      <c r="A530" s="775" t="s">
        <v>3070</v>
      </c>
      <c r="B530" s="776"/>
      <c r="C530" s="776"/>
      <c r="D530" s="777"/>
      <c r="E530" s="796" t="s">
        <v>79</v>
      </c>
    </row>
    <row r="531" spans="1:5" hidden="1" outlineLevel="1" x14ac:dyDescent="0.25">
      <c r="A531" s="537" t="s">
        <v>24</v>
      </c>
      <c r="B531" s="538"/>
      <c r="C531" s="538"/>
      <c r="D531" s="296"/>
      <c r="E531" s="797"/>
    </row>
    <row r="532" spans="1:5" hidden="1" outlineLevel="1" x14ac:dyDescent="0.25">
      <c r="A532" s="537" t="s">
        <v>3071</v>
      </c>
      <c r="B532" s="539"/>
      <c r="C532" s="9" t="s">
        <v>3068</v>
      </c>
      <c r="D532" s="297"/>
      <c r="E532" s="797"/>
    </row>
    <row r="533" spans="1:5" hidden="1" outlineLevel="1" x14ac:dyDescent="0.25">
      <c r="A533" s="540"/>
      <c r="B533" s="539"/>
      <c r="C533" s="9" t="s">
        <v>3072</v>
      </c>
      <c r="D533" s="297"/>
      <c r="E533" s="797"/>
    </row>
    <row r="534" spans="1:5" hidden="1" outlineLevel="1" x14ac:dyDescent="0.25">
      <c r="A534" s="540"/>
      <c r="B534" s="539"/>
      <c r="C534" s="8" t="s">
        <v>3073</v>
      </c>
      <c r="D534" s="297"/>
      <c r="E534" s="797"/>
    </row>
    <row r="535" spans="1:5" hidden="1" outlineLevel="1" x14ac:dyDescent="0.25">
      <c r="A535" s="526" t="s">
        <v>3074</v>
      </c>
      <c r="B535" s="527"/>
      <c r="C535" s="527"/>
      <c r="D535" s="783"/>
      <c r="E535" s="797"/>
    </row>
    <row r="536" spans="1:5" hidden="1" outlineLevel="1" x14ac:dyDescent="0.25">
      <c r="A536" s="526" t="s">
        <v>61</v>
      </c>
      <c r="B536" s="527"/>
      <c r="C536" s="527"/>
      <c r="D536" s="783"/>
      <c r="E536" s="797"/>
    </row>
    <row r="537" spans="1:5" hidden="1" outlineLevel="2" x14ac:dyDescent="0.25">
      <c r="A537" s="555" t="s">
        <v>61</v>
      </c>
      <c r="B537" s="556"/>
      <c r="C537" s="556"/>
      <c r="D537" s="782"/>
      <c r="E537" s="800" t="s">
        <v>79</v>
      </c>
    </row>
    <row r="538" spans="1:5" hidden="1" outlineLevel="2" x14ac:dyDescent="0.25">
      <c r="A538" s="555"/>
      <c r="B538" s="556"/>
      <c r="C538" s="556"/>
      <c r="D538" s="782"/>
      <c r="E538" s="800"/>
    </row>
    <row r="539" spans="1:5" hidden="1" outlineLevel="2" x14ac:dyDescent="0.25">
      <c r="A539" s="555"/>
      <c r="B539" s="556"/>
      <c r="C539" s="556"/>
      <c r="D539" s="782"/>
      <c r="E539" s="800"/>
    </row>
    <row r="540" spans="1:5" hidden="1" outlineLevel="2" x14ac:dyDescent="0.25">
      <c r="A540" s="555"/>
      <c r="B540" s="556"/>
      <c r="C540" s="556"/>
      <c r="D540" s="782"/>
      <c r="E540" s="800"/>
    </row>
    <row r="541" spans="1:5" hidden="1" outlineLevel="2" x14ac:dyDescent="0.25">
      <c r="A541" s="555"/>
      <c r="B541" s="556"/>
      <c r="C541" s="556"/>
      <c r="D541" s="782"/>
      <c r="E541" s="800"/>
    </row>
    <row r="542" spans="1:5" hidden="1" outlineLevel="2" x14ac:dyDescent="0.25">
      <c r="A542" s="555"/>
      <c r="B542" s="556"/>
      <c r="C542" s="556"/>
      <c r="D542" s="782"/>
      <c r="E542" s="800"/>
    </row>
    <row r="543" spans="1:5" hidden="1" outlineLevel="2" x14ac:dyDescent="0.25">
      <c r="A543" s="555"/>
      <c r="B543" s="556"/>
      <c r="C543" s="556"/>
      <c r="D543" s="782"/>
      <c r="E543" s="800"/>
    </row>
    <row r="544" spans="1:5" hidden="1" outlineLevel="2" x14ac:dyDescent="0.25">
      <c r="A544" s="555"/>
      <c r="B544" s="556"/>
      <c r="C544" s="556"/>
      <c r="D544" s="782"/>
      <c r="E544" s="800"/>
    </row>
    <row r="545" spans="1:5" hidden="1" outlineLevel="2" x14ac:dyDescent="0.25">
      <c r="A545" s="555"/>
      <c r="B545" s="556"/>
      <c r="C545" s="556"/>
      <c r="D545" s="782"/>
      <c r="E545" s="800"/>
    </row>
    <row r="546" spans="1:5" hidden="1" outlineLevel="2" x14ac:dyDescent="0.25">
      <c r="A546" s="555"/>
      <c r="B546" s="556"/>
      <c r="C546" s="556"/>
      <c r="D546" s="782"/>
      <c r="E546" s="800"/>
    </row>
    <row r="547" spans="1:5" hidden="1" outlineLevel="2" x14ac:dyDescent="0.25">
      <c r="A547" s="555"/>
      <c r="B547" s="556"/>
      <c r="C547" s="556"/>
      <c r="D547" s="782"/>
      <c r="E547" s="800"/>
    </row>
    <row r="548" spans="1:5" hidden="1" outlineLevel="2" x14ac:dyDescent="0.25">
      <c r="A548" s="555"/>
      <c r="B548" s="556"/>
      <c r="C548" s="556"/>
      <c r="D548" s="782"/>
      <c r="E548" s="800"/>
    </row>
    <row r="549" spans="1:5" hidden="1" outlineLevel="2" x14ac:dyDescent="0.25">
      <c r="A549" s="555"/>
      <c r="B549" s="556"/>
      <c r="C549" s="556"/>
      <c r="D549" s="782"/>
      <c r="E549" s="800"/>
    </row>
    <row r="550" spans="1:5" hidden="1" outlineLevel="2" x14ac:dyDescent="0.25">
      <c r="A550" s="555"/>
      <c r="B550" s="556"/>
      <c r="C550" s="556"/>
      <c r="D550" s="782"/>
      <c r="E550" s="800"/>
    </row>
    <row r="551" spans="1:5" hidden="1" outlineLevel="2" x14ac:dyDescent="0.25">
      <c r="A551" s="555"/>
      <c r="B551" s="556"/>
      <c r="C551" s="556"/>
      <c r="D551" s="782"/>
      <c r="E551" s="800"/>
    </row>
    <row r="552" spans="1:5" hidden="1" outlineLevel="2" x14ac:dyDescent="0.25">
      <c r="A552" s="555"/>
      <c r="B552" s="556"/>
      <c r="C552" s="556"/>
      <c r="D552" s="782"/>
      <c r="E552" s="800"/>
    </row>
    <row r="553" spans="1:5" hidden="1" outlineLevel="2" x14ac:dyDescent="0.25">
      <c r="A553" s="555"/>
      <c r="B553" s="556"/>
      <c r="C553" s="556"/>
      <c r="D553" s="782"/>
      <c r="E553" s="800"/>
    </row>
    <row r="554" spans="1:5" hidden="1" outlineLevel="2" x14ac:dyDescent="0.25">
      <c r="A554" s="555"/>
      <c r="B554" s="556"/>
      <c r="C554" s="556"/>
      <c r="D554" s="782"/>
      <c r="E554" s="800"/>
    </row>
    <row r="555" spans="1:5" hidden="1" outlineLevel="2" x14ac:dyDescent="0.25">
      <c r="A555" s="555"/>
      <c r="B555" s="556"/>
      <c r="C555" s="556"/>
      <c r="D555" s="782"/>
      <c r="E555" s="800"/>
    </row>
    <row r="556" spans="1:5" ht="15.75" hidden="1" outlineLevel="2" thickBot="1" x14ac:dyDescent="0.3">
      <c r="A556" s="786"/>
      <c r="B556" s="787"/>
      <c r="C556" s="787"/>
      <c r="D556" s="788"/>
      <c r="E556" s="801"/>
    </row>
    <row r="557" spans="1:5" hidden="1" outlineLevel="1" collapsed="1" x14ac:dyDescent="0.25">
      <c r="A557" s="752" t="s">
        <v>3075</v>
      </c>
      <c r="B557" s="753"/>
      <c r="C557" s="753"/>
      <c r="D557" s="753"/>
      <c r="E557" s="798" t="s">
        <v>79</v>
      </c>
    </row>
    <row r="558" spans="1:5" ht="15.75" hidden="1" outlineLevel="1" thickBot="1" x14ac:dyDescent="0.3">
      <c r="A558" s="784"/>
      <c r="B558" s="785"/>
      <c r="C558" s="785"/>
      <c r="D558" s="785"/>
      <c r="E558" s="799"/>
    </row>
    <row r="559" spans="1:5" hidden="1" outlineLevel="2" x14ac:dyDescent="0.25">
      <c r="A559" s="784"/>
      <c r="B559" s="785"/>
      <c r="C559" s="785"/>
      <c r="D559" s="785"/>
      <c r="E559" s="790" t="s">
        <v>79</v>
      </c>
    </row>
    <row r="560" spans="1:5" hidden="1" outlineLevel="2" x14ac:dyDescent="0.25">
      <c r="A560" s="784"/>
      <c r="B560" s="785"/>
      <c r="C560" s="785"/>
      <c r="D560" s="785"/>
      <c r="E560" s="791"/>
    </row>
    <row r="561" spans="1:5" hidden="1" outlineLevel="2" x14ac:dyDescent="0.25">
      <c r="A561" s="784"/>
      <c r="B561" s="785"/>
      <c r="C561" s="785"/>
      <c r="D561" s="785"/>
      <c r="E561" s="791"/>
    </row>
    <row r="562" spans="1:5" hidden="1" outlineLevel="2" x14ac:dyDescent="0.25">
      <c r="A562" s="784"/>
      <c r="B562" s="785"/>
      <c r="C562" s="785"/>
      <c r="D562" s="785"/>
      <c r="E562" s="791"/>
    </row>
    <row r="563" spans="1:5" hidden="1" outlineLevel="2" x14ac:dyDescent="0.25">
      <c r="A563" s="784"/>
      <c r="B563" s="785"/>
      <c r="C563" s="785"/>
      <c r="D563" s="785"/>
      <c r="E563" s="791"/>
    </row>
    <row r="564" spans="1:5" hidden="1" outlineLevel="2" x14ac:dyDescent="0.25">
      <c r="A564" s="784"/>
      <c r="B564" s="785"/>
      <c r="C564" s="785"/>
      <c r="D564" s="785"/>
      <c r="E564" s="791"/>
    </row>
    <row r="565" spans="1:5" hidden="1" outlineLevel="2" x14ac:dyDescent="0.25">
      <c r="A565" s="784"/>
      <c r="B565" s="785"/>
      <c r="C565" s="785"/>
      <c r="D565" s="785"/>
      <c r="E565" s="791"/>
    </row>
    <row r="566" spans="1:5" hidden="1" outlineLevel="2" x14ac:dyDescent="0.25">
      <c r="A566" s="784"/>
      <c r="B566" s="785"/>
      <c r="C566" s="785"/>
      <c r="D566" s="785"/>
      <c r="E566" s="791"/>
    </row>
    <row r="567" spans="1:5" hidden="1" outlineLevel="2" x14ac:dyDescent="0.25">
      <c r="A567" s="784"/>
      <c r="B567" s="785"/>
      <c r="C567" s="785"/>
      <c r="D567" s="785"/>
      <c r="E567" s="791"/>
    </row>
    <row r="568" spans="1:5" hidden="1" outlineLevel="2" x14ac:dyDescent="0.25">
      <c r="A568" s="784"/>
      <c r="B568" s="785"/>
      <c r="C568" s="785"/>
      <c r="D568" s="785"/>
      <c r="E568" s="791"/>
    </row>
    <row r="569" spans="1:5" hidden="1" outlineLevel="2" x14ac:dyDescent="0.25">
      <c r="A569" s="784"/>
      <c r="B569" s="785"/>
      <c r="C569" s="785"/>
      <c r="D569" s="785"/>
      <c r="E569" s="791"/>
    </row>
    <row r="570" spans="1:5" hidden="1" outlineLevel="2" x14ac:dyDescent="0.25">
      <c r="A570" s="784"/>
      <c r="B570" s="785"/>
      <c r="C570" s="785"/>
      <c r="D570" s="785"/>
      <c r="E570" s="791"/>
    </row>
    <row r="571" spans="1:5" hidden="1" outlineLevel="2" x14ac:dyDescent="0.25">
      <c r="A571" s="784"/>
      <c r="B571" s="785"/>
      <c r="C571" s="785"/>
      <c r="D571" s="785"/>
      <c r="E571" s="791"/>
    </row>
    <row r="572" spans="1:5" hidden="1" outlineLevel="2" x14ac:dyDescent="0.25">
      <c r="A572" s="784"/>
      <c r="B572" s="785"/>
      <c r="C572" s="785"/>
      <c r="D572" s="785"/>
      <c r="E572" s="791"/>
    </row>
    <row r="573" spans="1:5" hidden="1" outlineLevel="2" x14ac:dyDescent="0.25">
      <c r="A573" s="784"/>
      <c r="B573" s="785"/>
      <c r="C573" s="785"/>
      <c r="D573" s="785"/>
      <c r="E573" s="791"/>
    </row>
    <row r="574" spans="1:5" hidden="1" outlineLevel="2" x14ac:dyDescent="0.25">
      <c r="A574" s="784"/>
      <c r="B574" s="785"/>
      <c r="C574" s="785"/>
      <c r="D574" s="785"/>
      <c r="E574" s="791"/>
    </row>
    <row r="575" spans="1:5" hidden="1" outlineLevel="2" x14ac:dyDescent="0.25">
      <c r="A575" s="784"/>
      <c r="B575" s="785"/>
      <c r="C575" s="785"/>
      <c r="D575" s="785"/>
      <c r="E575" s="791"/>
    </row>
    <row r="576" spans="1:5" hidden="1" outlineLevel="2" x14ac:dyDescent="0.25">
      <c r="A576" s="784"/>
      <c r="B576" s="785"/>
      <c r="C576" s="785"/>
      <c r="D576" s="785"/>
      <c r="E576" s="791"/>
    </row>
    <row r="577" spans="1:5" hidden="1" outlineLevel="2" x14ac:dyDescent="0.25">
      <c r="A577" s="784"/>
      <c r="B577" s="785"/>
      <c r="C577" s="785"/>
      <c r="D577" s="785"/>
      <c r="E577" s="791"/>
    </row>
    <row r="578" spans="1:5" ht="15.75" hidden="1" outlineLevel="2" thickBot="1" x14ac:dyDescent="0.3">
      <c r="A578" s="575"/>
      <c r="B578" s="789"/>
      <c r="C578" s="789"/>
      <c r="D578" s="789"/>
      <c r="E578" s="792"/>
    </row>
    <row r="579" spans="1:5" ht="15.75" hidden="1" outlineLevel="1" collapsed="1" thickBot="1" x14ac:dyDescent="0.3">
      <c r="A579" s="793"/>
      <c r="B579" s="794"/>
      <c r="C579" s="794"/>
      <c r="D579" s="794"/>
      <c r="E579" s="795"/>
    </row>
    <row r="580" spans="1:5" hidden="1" outlineLevel="1" x14ac:dyDescent="0.25">
      <c r="A580" s="775" t="s">
        <v>3070</v>
      </c>
      <c r="B580" s="776"/>
      <c r="C580" s="776"/>
      <c r="D580" s="777"/>
      <c r="E580" s="796" t="s">
        <v>79</v>
      </c>
    </row>
    <row r="581" spans="1:5" hidden="1" outlineLevel="1" x14ac:dyDescent="0.25">
      <c r="A581" s="537" t="s">
        <v>24</v>
      </c>
      <c r="B581" s="538"/>
      <c r="C581" s="538"/>
      <c r="D581" s="296"/>
      <c r="E581" s="797"/>
    </row>
    <row r="582" spans="1:5" hidden="1" outlineLevel="1" x14ac:dyDescent="0.25">
      <c r="A582" s="537" t="s">
        <v>3071</v>
      </c>
      <c r="B582" s="539"/>
      <c r="C582" s="9" t="s">
        <v>3068</v>
      </c>
      <c r="D582" s="297"/>
      <c r="E582" s="797"/>
    </row>
    <row r="583" spans="1:5" hidden="1" outlineLevel="1" x14ac:dyDescent="0.25">
      <c r="A583" s="540"/>
      <c r="B583" s="539"/>
      <c r="C583" s="9" t="s">
        <v>3072</v>
      </c>
      <c r="D583" s="297"/>
      <c r="E583" s="797"/>
    </row>
    <row r="584" spans="1:5" hidden="1" outlineLevel="1" x14ac:dyDescent="0.25">
      <c r="A584" s="540"/>
      <c r="B584" s="539"/>
      <c r="C584" s="8" t="s">
        <v>3073</v>
      </c>
      <c r="D584" s="297"/>
      <c r="E584" s="797"/>
    </row>
    <row r="585" spans="1:5" hidden="1" outlineLevel="1" x14ac:dyDescent="0.25">
      <c r="A585" s="526" t="s">
        <v>3074</v>
      </c>
      <c r="B585" s="527"/>
      <c r="C585" s="527"/>
      <c r="D585" s="783"/>
      <c r="E585" s="797"/>
    </row>
    <row r="586" spans="1:5" hidden="1" outlineLevel="1" x14ac:dyDescent="0.25">
      <c r="A586" s="526" t="s">
        <v>61</v>
      </c>
      <c r="B586" s="527"/>
      <c r="C586" s="527"/>
      <c r="D586" s="783"/>
      <c r="E586" s="797"/>
    </row>
    <row r="587" spans="1:5" hidden="1" outlineLevel="2" x14ac:dyDescent="0.25">
      <c r="A587" s="555" t="s">
        <v>61</v>
      </c>
      <c r="B587" s="556"/>
      <c r="C587" s="556"/>
      <c r="D587" s="782"/>
      <c r="E587" s="800" t="s">
        <v>79</v>
      </c>
    </row>
    <row r="588" spans="1:5" hidden="1" outlineLevel="2" x14ac:dyDescent="0.25">
      <c r="A588" s="555"/>
      <c r="B588" s="556"/>
      <c r="C588" s="556"/>
      <c r="D588" s="782"/>
      <c r="E588" s="800"/>
    </row>
    <row r="589" spans="1:5" hidden="1" outlineLevel="2" x14ac:dyDescent="0.25">
      <c r="A589" s="555"/>
      <c r="B589" s="556"/>
      <c r="C589" s="556"/>
      <c r="D589" s="782"/>
      <c r="E589" s="800"/>
    </row>
    <row r="590" spans="1:5" hidden="1" outlineLevel="2" x14ac:dyDescent="0.25">
      <c r="A590" s="555"/>
      <c r="B590" s="556"/>
      <c r="C590" s="556"/>
      <c r="D590" s="782"/>
      <c r="E590" s="800"/>
    </row>
    <row r="591" spans="1:5" hidden="1" outlineLevel="2" x14ac:dyDescent="0.25">
      <c r="A591" s="555"/>
      <c r="B591" s="556"/>
      <c r="C591" s="556"/>
      <c r="D591" s="782"/>
      <c r="E591" s="800"/>
    </row>
    <row r="592" spans="1:5" hidden="1" outlineLevel="2" x14ac:dyDescent="0.25">
      <c r="A592" s="555"/>
      <c r="B592" s="556"/>
      <c r="C592" s="556"/>
      <c r="D592" s="782"/>
      <c r="E592" s="800"/>
    </row>
    <row r="593" spans="1:5" hidden="1" outlineLevel="2" x14ac:dyDescent="0.25">
      <c r="A593" s="555"/>
      <c r="B593" s="556"/>
      <c r="C593" s="556"/>
      <c r="D593" s="782"/>
      <c r="E593" s="800"/>
    </row>
    <row r="594" spans="1:5" hidden="1" outlineLevel="2" x14ac:dyDescent="0.25">
      <c r="A594" s="555"/>
      <c r="B594" s="556"/>
      <c r="C594" s="556"/>
      <c r="D594" s="782"/>
      <c r="E594" s="800"/>
    </row>
    <row r="595" spans="1:5" hidden="1" outlineLevel="2" x14ac:dyDescent="0.25">
      <c r="A595" s="555"/>
      <c r="B595" s="556"/>
      <c r="C595" s="556"/>
      <c r="D595" s="782"/>
      <c r="E595" s="800"/>
    </row>
    <row r="596" spans="1:5" hidden="1" outlineLevel="2" x14ac:dyDescent="0.25">
      <c r="A596" s="555"/>
      <c r="B596" s="556"/>
      <c r="C596" s="556"/>
      <c r="D596" s="782"/>
      <c r="E596" s="800"/>
    </row>
    <row r="597" spans="1:5" hidden="1" outlineLevel="2" x14ac:dyDescent="0.25">
      <c r="A597" s="555"/>
      <c r="B597" s="556"/>
      <c r="C597" s="556"/>
      <c r="D597" s="782"/>
      <c r="E597" s="800"/>
    </row>
    <row r="598" spans="1:5" hidden="1" outlineLevel="2" x14ac:dyDescent="0.25">
      <c r="A598" s="555"/>
      <c r="B598" s="556"/>
      <c r="C598" s="556"/>
      <c r="D598" s="782"/>
      <c r="E598" s="800"/>
    </row>
    <row r="599" spans="1:5" hidden="1" outlineLevel="2" x14ac:dyDescent="0.25">
      <c r="A599" s="555"/>
      <c r="B599" s="556"/>
      <c r="C599" s="556"/>
      <c r="D599" s="782"/>
      <c r="E599" s="800"/>
    </row>
    <row r="600" spans="1:5" hidden="1" outlineLevel="2" x14ac:dyDescent="0.25">
      <c r="A600" s="555"/>
      <c r="B600" s="556"/>
      <c r="C600" s="556"/>
      <c r="D600" s="782"/>
      <c r="E600" s="800"/>
    </row>
    <row r="601" spans="1:5" hidden="1" outlineLevel="2" x14ac:dyDescent="0.25">
      <c r="A601" s="555"/>
      <c r="B601" s="556"/>
      <c r="C601" s="556"/>
      <c r="D601" s="782"/>
      <c r="E601" s="800"/>
    </row>
    <row r="602" spans="1:5" hidden="1" outlineLevel="2" x14ac:dyDescent="0.25">
      <c r="A602" s="555"/>
      <c r="B602" s="556"/>
      <c r="C602" s="556"/>
      <c r="D602" s="782"/>
      <c r="E602" s="800"/>
    </row>
    <row r="603" spans="1:5" hidden="1" outlineLevel="2" x14ac:dyDescent="0.25">
      <c r="A603" s="555"/>
      <c r="B603" s="556"/>
      <c r="C603" s="556"/>
      <c r="D603" s="782"/>
      <c r="E603" s="800"/>
    </row>
    <row r="604" spans="1:5" hidden="1" outlineLevel="2" x14ac:dyDescent="0.25">
      <c r="A604" s="555"/>
      <c r="B604" s="556"/>
      <c r="C604" s="556"/>
      <c r="D604" s="782"/>
      <c r="E604" s="800"/>
    </row>
    <row r="605" spans="1:5" hidden="1" outlineLevel="2" x14ac:dyDescent="0.25">
      <c r="A605" s="555"/>
      <c r="B605" s="556"/>
      <c r="C605" s="556"/>
      <c r="D605" s="782"/>
      <c r="E605" s="800"/>
    </row>
    <row r="606" spans="1:5" ht="15.75" hidden="1" outlineLevel="2" thickBot="1" x14ac:dyDescent="0.3">
      <c r="A606" s="786"/>
      <c r="B606" s="787"/>
      <c r="C606" s="787"/>
      <c r="D606" s="788"/>
      <c r="E606" s="801"/>
    </row>
    <row r="607" spans="1:5" hidden="1" outlineLevel="1" collapsed="1" x14ac:dyDescent="0.25">
      <c r="A607" s="752" t="s">
        <v>3075</v>
      </c>
      <c r="B607" s="753"/>
      <c r="C607" s="753"/>
      <c r="D607" s="753"/>
      <c r="E607" s="798" t="s">
        <v>79</v>
      </c>
    </row>
    <row r="608" spans="1:5" ht="15.75" hidden="1" outlineLevel="1" thickBot="1" x14ac:dyDescent="0.3">
      <c r="A608" s="784"/>
      <c r="B608" s="785"/>
      <c r="C608" s="785"/>
      <c r="D608" s="785"/>
      <c r="E608" s="799"/>
    </row>
    <row r="609" spans="1:5" hidden="1" outlineLevel="2" x14ac:dyDescent="0.25">
      <c r="A609" s="784"/>
      <c r="B609" s="785"/>
      <c r="C609" s="785"/>
      <c r="D609" s="785"/>
      <c r="E609" s="790" t="s">
        <v>79</v>
      </c>
    </row>
    <row r="610" spans="1:5" hidden="1" outlineLevel="2" x14ac:dyDescent="0.25">
      <c r="A610" s="784"/>
      <c r="B610" s="785"/>
      <c r="C610" s="785"/>
      <c r="D610" s="785"/>
      <c r="E610" s="791"/>
    </row>
    <row r="611" spans="1:5" hidden="1" outlineLevel="2" x14ac:dyDescent="0.25">
      <c r="A611" s="784"/>
      <c r="B611" s="785"/>
      <c r="C611" s="785"/>
      <c r="D611" s="785"/>
      <c r="E611" s="791"/>
    </row>
    <row r="612" spans="1:5" hidden="1" outlineLevel="2" x14ac:dyDescent="0.25">
      <c r="A612" s="784"/>
      <c r="B612" s="785"/>
      <c r="C612" s="785"/>
      <c r="D612" s="785"/>
      <c r="E612" s="791"/>
    </row>
    <row r="613" spans="1:5" hidden="1" outlineLevel="2" x14ac:dyDescent="0.25">
      <c r="A613" s="784"/>
      <c r="B613" s="785"/>
      <c r="C613" s="785"/>
      <c r="D613" s="785"/>
      <c r="E613" s="791"/>
    </row>
    <row r="614" spans="1:5" hidden="1" outlineLevel="2" x14ac:dyDescent="0.25">
      <c r="A614" s="784"/>
      <c r="B614" s="785"/>
      <c r="C614" s="785"/>
      <c r="D614" s="785"/>
      <c r="E614" s="791"/>
    </row>
    <row r="615" spans="1:5" hidden="1" outlineLevel="2" x14ac:dyDescent="0.25">
      <c r="A615" s="784"/>
      <c r="B615" s="785"/>
      <c r="C615" s="785"/>
      <c r="D615" s="785"/>
      <c r="E615" s="791"/>
    </row>
    <row r="616" spans="1:5" hidden="1" outlineLevel="2" x14ac:dyDescent="0.25">
      <c r="A616" s="784"/>
      <c r="B616" s="785"/>
      <c r="C616" s="785"/>
      <c r="D616" s="785"/>
      <c r="E616" s="791"/>
    </row>
    <row r="617" spans="1:5" hidden="1" outlineLevel="2" x14ac:dyDescent="0.25">
      <c r="A617" s="784"/>
      <c r="B617" s="785"/>
      <c r="C617" s="785"/>
      <c r="D617" s="785"/>
      <c r="E617" s="791"/>
    </row>
    <row r="618" spans="1:5" hidden="1" outlineLevel="2" x14ac:dyDescent="0.25">
      <c r="A618" s="784"/>
      <c r="B618" s="785"/>
      <c r="C618" s="785"/>
      <c r="D618" s="785"/>
      <c r="E618" s="791"/>
    </row>
    <row r="619" spans="1:5" hidden="1" outlineLevel="2" x14ac:dyDescent="0.25">
      <c r="A619" s="784"/>
      <c r="B619" s="785"/>
      <c r="C619" s="785"/>
      <c r="D619" s="785"/>
      <c r="E619" s="791"/>
    </row>
    <row r="620" spans="1:5" hidden="1" outlineLevel="2" x14ac:dyDescent="0.25">
      <c r="A620" s="784"/>
      <c r="B620" s="785"/>
      <c r="C620" s="785"/>
      <c r="D620" s="785"/>
      <c r="E620" s="791"/>
    </row>
    <row r="621" spans="1:5" hidden="1" outlineLevel="2" x14ac:dyDescent="0.25">
      <c r="A621" s="784"/>
      <c r="B621" s="785"/>
      <c r="C621" s="785"/>
      <c r="D621" s="785"/>
      <c r="E621" s="791"/>
    </row>
    <row r="622" spans="1:5" hidden="1" outlineLevel="2" x14ac:dyDescent="0.25">
      <c r="A622" s="784"/>
      <c r="B622" s="785"/>
      <c r="C622" s="785"/>
      <c r="D622" s="785"/>
      <c r="E622" s="791"/>
    </row>
    <row r="623" spans="1:5" hidden="1" outlineLevel="2" x14ac:dyDescent="0.25">
      <c r="A623" s="784"/>
      <c r="B623" s="785"/>
      <c r="C623" s="785"/>
      <c r="D623" s="785"/>
      <c r="E623" s="791"/>
    </row>
    <row r="624" spans="1:5" hidden="1" outlineLevel="2" x14ac:dyDescent="0.25">
      <c r="A624" s="784"/>
      <c r="B624" s="785"/>
      <c r="C624" s="785"/>
      <c r="D624" s="785"/>
      <c r="E624" s="791"/>
    </row>
    <row r="625" spans="1:5" hidden="1" outlineLevel="2" x14ac:dyDescent="0.25">
      <c r="A625" s="784"/>
      <c r="B625" s="785"/>
      <c r="C625" s="785"/>
      <c r="D625" s="785"/>
      <c r="E625" s="791"/>
    </row>
    <row r="626" spans="1:5" hidden="1" outlineLevel="2" x14ac:dyDescent="0.25">
      <c r="A626" s="784"/>
      <c r="B626" s="785"/>
      <c r="C626" s="785"/>
      <c r="D626" s="785"/>
      <c r="E626" s="791"/>
    </row>
    <row r="627" spans="1:5" hidden="1" outlineLevel="2" x14ac:dyDescent="0.25">
      <c r="A627" s="784"/>
      <c r="B627" s="785"/>
      <c r="C627" s="785"/>
      <c r="D627" s="785"/>
      <c r="E627" s="791"/>
    </row>
    <row r="628" spans="1:5" ht="15.75" hidden="1" outlineLevel="2" thickBot="1" x14ac:dyDescent="0.3">
      <c r="A628" s="575"/>
      <c r="B628" s="789"/>
      <c r="C628" s="789"/>
      <c r="D628" s="789"/>
      <c r="E628" s="792"/>
    </row>
    <row r="629" spans="1:5" ht="15.75" hidden="1" outlineLevel="1" collapsed="1" thickBot="1" x14ac:dyDescent="0.3">
      <c r="A629" s="793"/>
      <c r="B629" s="794"/>
      <c r="C629" s="794"/>
      <c r="D629" s="794"/>
      <c r="E629" s="795"/>
    </row>
    <row r="630" spans="1:5" hidden="1" outlineLevel="1" x14ac:dyDescent="0.25">
      <c r="A630" s="775" t="s">
        <v>3070</v>
      </c>
      <c r="B630" s="776"/>
      <c r="C630" s="776"/>
      <c r="D630" s="777"/>
      <c r="E630" s="796" t="s">
        <v>79</v>
      </c>
    </row>
    <row r="631" spans="1:5" hidden="1" outlineLevel="1" x14ac:dyDescent="0.25">
      <c r="A631" s="537" t="s">
        <v>24</v>
      </c>
      <c r="B631" s="538"/>
      <c r="C631" s="538"/>
      <c r="D631" s="296"/>
      <c r="E631" s="797"/>
    </row>
    <row r="632" spans="1:5" hidden="1" outlineLevel="1" x14ac:dyDescent="0.25">
      <c r="A632" s="537" t="s">
        <v>3071</v>
      </c>
      <c r="B632" s="539"/>
      <c r="C632" s="9" t="s">
        <v>3068</v>
      </c>
      <c r="D632" s="297"/>
      <c r="E632" s="797"/>
    </row>
    <row r="633" spans="1:5" hidden="1" outlineLevel="1" x14ac:dyDescent="0.25">
      <c r="A633" s="540"/>
      <c r="B633" s="539"/>
      <c r="C633" s="9" t="s">
        <v>3072</v>
      </c>
      <c r="D633" s="297"/>
      <c r="E633" s="797"/>
    </row>
    <row r="634" spans="1:5" hidden="1" outlineLevel="1" x14ac:dyDescent="0.25">
      <c r="A634" s="540"/>
      <c r="B634" s="539"/>
      <c r="C634" s="8" t="s">
        <v>3073</v>
      </c>
      <c r="D634" s="297"/>
      <c r="E634" s="797"/>
    </row>
    <row r="635" spans="1:5" hidden="1" outlineLevel="1" x14ac:dyDescent="0.25">
      <c r="A635" s="526" t="s">
        <v>3074</v>
      </c>
      <c r="B635" s="527"/>
      <c r="C635" s="527"/>
      <c r="D635" s="783"/>
      <c r="E635" s="797"/>
    </row>
    <row r="636" spans="1:5" hidden="1" outlineLevel="1" x14ac:dyDescent="0.25">
      <c r="A636" s="526" t="s">
        <v>61</v>
      </c>
      <c r="B636" s="527"/>
      <c r="C636" s="527"/>
      <c r="D636" s="783"/>
      <c r="E636" s="797"/>
    </row>
    <row r="637" spans="1:5" hidden="1" outlineLevel="2" x14ac:dyDescent="0.25">
      <c r="A637" s="555" t="s">
        <v>61</v>
      </c>
      <c r="B637" s="556"/>
      <c r="C637" s="556"/>
      <c r="D637" s="782"/>
      <c r="E637" s="800" t="s">
        <v>79</v>
      </c>
    </row>
    <row r="638" spans="1:5" hidden="1" outlineLevel="2" x14ac:dyDescent="0.25">
      <c r="A638" s="555"/>
      <c r="B638" s="556"/>
      <c r="C638" s="556"/>
      <c r="D638" s="782"/>
      <c r="E638" s="800"/>
    </row>
    <row r="639" spans="1:5" hidden="1" outlineLevel="2" x14ac:dyDescent="0.25">
      <c r="A639" s="555"/>
      <c r="B639" s="556"/>
      <c r="C639" s="556"/>
      <c r="D639" s="782"/>
      <c r="E639" s="800"/>
    </row>
    <row r="640" spans="1:5" hidden="1" outlineLevel="2" x14ac:dyDescent="0.25">
      <c r="A640" s="555"/>
      <c r="B640" s="556"/>
      <c r="C640" s="556"/>
      <c r="D640" s="782"/>
      <c r="E640" s="800"/>
    </row>
    <row r="641" spans="1:5" hidden="1" outlineLevel="2" x14ac:dyDescent="0.25">
      <c r="A641" s="555"/>
      <c r="B641" s="556"/>
      <c r="C641" s="556"/>
      <c r="D641" s="782"/>
      <c r="E641" s="800"/>
    </row>
    <row r="642" spans="1:5" hidden="1" outlineLevel="2" x14ac:dyDescent="0.25">
      <c r="A642" s="555"/>
      <c r="B642" s="556"/>
      <c r="C642" s="556"/>
      <c r="D642" s="782"/>
      <c r="E642" s="800"/>
    </row>
    <row r="643" spans="1:5" hidden="1" outlineLevel="2" x14ac:dyDescent="0.25">
      <c r="A643" s="555"/>
      <c r="B643" s="556"/>
      <c r="C643" s="556"/>
      <c r="D643" s="782"/>
      <c r="E643" s="800"/>
    </row>
    <row r="644" spans="1:5" hidden="1" outlineLevel="2" x14ac:dyDescent="0.25">
      <c r="A644" s="555"/>
      <c r="B644" s="556"/>
      <c r="C644" s="556"/>
      <c r="D644" s="782"/>
      <c r="E644" s="800"/>
    </row>
    <row r="645" spans="1:5" hidden="1" outlineLevel="2" x14ac:dyDescent="0.25">
      <c r="A645" s="555"/>
      <c r="B645" s="556"/>
      <c r="C645" s="556"/>
      <c r="D645" s="782"/>
      <c r="E645" s="800"/>
    </row>
    <row r="646" spans="1:5" hidden="1" outlineLevel="2" x14ac:dyDescent="0.25">
      <c r="A646" s="555"/>
      <c r="B646" s="556"/>
      <c r="C646" s="556"/>
      <c r="D646" s="782"/>
      <c r="E646" s="800"/>
    </row>
    <row r="647" spans="1:5" hidden="1" outlineLevel="2" x14ac:dyDescent="0.25">
      <c r="A647" s="555"/>
      <c r="B647" s="556"/>
      <c r="C647" s="556"/>
      <c r="D647" s="782"/>
      <c r="E647" s="800"/>
    </row>
    <row r="648" spans="1:5" hidden="1" outlineLevel="2" x14ac:dyDescent="0.25">
      <c r="A648" s="555"/>
      <c r="B648" s="556"/>
      <c r="C648" s="556"/>
      <c r="D648" s="782"/>
      <c r="E648" s="800"/>
    </row>
    <row r="649" spans="1:5" hidden="1" outlineLevel="2" x14ac:dyDescent="0.25">
      <c r="A649" s="555"/>
      <c r="B649" s="556"/>
      <c r="C649" s="556"/>
      <c r="D649" s="782"/>
      <c r="E649" s="800"/>
    </row>
    <row r="650" spans="1:5" hidden="1" outlineLevel="2" x14ac:dyDescent="0.25">
      <c r="A650" s="555"/>
      <c r="B650" s="556"/>
      <c r="C650" s="556"/>
      <c r="D650" s="782"/>
      <c r="E650" s="800"/>
    </row>
    <row r="651" spans="1:5" hidden="1" outlineLevel="2" x14ac:dyDescent="0.25">
      <c r="A651" s="555"/>
      <c r="B651" s="556"/>
      <c r="C651" s="556"/>
      <c r="D651" s="782"/>
      <c r="E651" s="800"/>
    </row>
    <row r="652" spans="1:5" hidden="1" outlineLevel="2" x14ac:dyDescent="0.25">
      <c r="A652" s="555"/>
      <c r="B652" s="556"/>
      <c r="C652" s="556"/>
      <c r="D652" s="782"/>
      <c r="E652" s="800"/>
    </row>
    <row r="653" spans="1:5" hidden="1" outlineLevel="2" x14ac:dyDescent="0.25">
      <c r="A653" s="555"/>
      <c r="B653" s="556"/>
      <c r="C653" s="556"/>
      <c r="D653" s="782"/>
      <c r="E653" s="800"/>
    </row>
    <row r="654" spans="1:5" hidden="1" outlineLevel="2" x14ac:dyDescent="0.25">
      <c r="A654" s="555"/>
      <c r="B654" s="556"/>
      <c r="C654" s="556"/>
      <c r="D654" s="782"/>
      <c r="E654" s="800"/>
    </row>
    <row r="655" spans="1:5" hidden="1" outlineLevel="2" x14ac:dyDescent="0.25">
      <c r="A655" s="555"/>
      <c r="B655" s="556"/>
      <c r="C655" s="556"/>
      <c r="D655" s="782"/>
      <c r="E655" s="800"/>
    </row>
    <row r="656" spans="1:5" ht="15.75" hidden="1" outlineLevel="2" thickBot="1" x14ac:dyDescent="0.3">
      <c r="A656" s="786"/>
      <c r="B656" s="787"/>
      <c r="C656" s="787"/>
      <c r="D656" s="788"/>
      <c r="E656" s="801"/>
    </row>
    <row r="657" spans="1:5" hidden="1" outlineLevel="1" collapsed="1" x14ac:dyDescent="0.25">
      <c r="A657" s="752" t="s">
        <v>3075</v>
      </c>
      <c r="B657" s="753"/>
      <c r="C657" s="753"/>
      <c r="D657" s="753"/>
      <c r="E657" s="798" t="s">
        <v>79</v>
      </c>
    </row>
    <row r="658" spans="1:5" ht="15.75" hidden="1" outlineLevel="1" thickBot="1" x14ac:dyDescent="0.3">
      <c r="A658" s="784"/>
      <c r="B658" s="785"/>
      <c r="C658" s="785"/>
      <c r="D658" s="785"/>
      <c r="E658" s="799"/>
    </row>
    <row r="659" spans="1:5" hidden="1" outlineLevel="2" x14ac:dyDescent="0.25">
      <c r="A659" s="784"/>
      <c r="B659" s="785"/>
      <c r="C659" s="785"/>
      <c r="D659" s="785"/>
      <c r="E659" s="790" t="s">
        <v>79</v>
      </c>
    </row>
    <row r="660" spans="1:5" hidden="1" outlineLevel="2" x14ac:dyDescent="0.25">
      <c r="A660" s="784"/>
      <c r="B660" s="785"/>
      <c r="C660" s="785"/>
      <c r="D660" s="785"/>
      <c r="E660" s="791"/>
    </row>
    <row r="661" spans="1:5" hidden="1" outlineLevel="2" x14ac:dyDescent="0.25">
      <c r="A661" s="784"/>
      <c r="B661" s="785"/>
      <c r="C661" s="785"/>
      <c r="D661" s="785"/>
      <c r="E661" s="791"/>
    </row>
    <row r="662" spans="1:5" hidden="1" outlineLevel="2" x14ac:dyDescent="0.25">
      <c r="A662" s="784"/>
      <c r="B662" s="785"/>
      <c r="C662" s="785"/>
      <c r="D662" s="785"/>
      <c r="E662" s="791"/>
    </row>
    <row r="663" spans="1:5" hidden="1" outlineLevel="2" x14ac:dyDescent="0.25">
      <c r="A663" s="784"/>
      <c r="B663" s="785"/>
      <c r="C663" s="785"/>
      <c r="D663" s="785"/>
      <c r="E663" s="791"/>
    </row>
    <row r="664" spans="1:5" hidden="1" outlineLevel="2" x14ac:dyDescent="0.25">
      <c r="A664" s="784"/>
      <c r="B664" s="785"/>
      <c r="C664" s="785"/>
      <c r="D664" s="785"/>
      <c r="E664" s="791"/>
    </row>
    <row r="665" spans="1:5" hidden="1" outlineLevel="2" x14ac:dyDescent="0.25">
      <c r="A665" s="784"/>
      <c r="B665" s="785"/>
      <c r="C665" s="785"/>
      <c r="D665" s="785"/>
      <c r="E665" s="791"/>
    </row>
    <row r="666" spans="1:5" hidden="1" outlineLevel="2" x14ac:dyDescent="0.25">
      <c r="A666" s="784"/>
      <c r="B666" s="785"/>
      <c r="C666" s="785"/>
      <c r="D666" s="785"/>
      <c r="E666" s="791"/>
    </row>
    <row r="667" spans="1:5" hidden="1" outlineLevel="2" x14ac:dyDescent="0.25">
      <c r="A667" s="784"/>
      <c r="B667" s="785"/>
      <c r="C667" s="785"/>
      <c r="D667" s="785"/>
      <c r="E667" s="791"/>
    </row>
    <row r="668" spans="1:5" hidden="1" outlineLevel="2" x14ac:dyDescent="0.25">
      <c r="A668" s="784"/>
      <c r="B668" s="785"/>
      <c r="C668" s="785"/>
      <c r="D668" s="785"/>
      <c r="E668" s="791"/>
    </row>
    <row r="669" spans="1:5" hidden="1" outlineLevel="2" x14ac:dyDescent="0.25">
      <c r="A669" s="784"/>
      <c r="B669" s="785"/>
      <c r="C669" s="785"/>
      <c r="D669" s="785"/>
      <c r="E669" s="791"/>
    </row>
    <row r="670" spans="1:5" hidden="1" outlineLevel="2" x14ac:dyDescent="0.25">
      <c r="A670" s="784"/>
      <c r="B670" s="785"/>
      <c r="C670" s="785"/>
      <c r="D670" s="785"/>
      <c r="E670" s="791"/>
    </row>
    <row r="671" spans="1:5" hidden="1" outlineLevel="2" x14ac:dyDescent="0.25">
      <c r="A671" s="784"/>
      <c r="B671" s="785"/>
      <c r="C671" s="785"/>
      <c r="D671" s="785"/>
      <c r="E671" s="791"/>
    </row>
    <row r="672" spans="1:5" hidden="1" outlineLevel="2" x14ac:dyDescent="0.25">
      <c r="A672" s="784"/>
      <c r="B672" s="785"/>
      <c r="C672" s="785"/>
      <c r="D672" s="785"/>
      <c r="E672" s="791"/>
    </row>
    <row r="673" spans="1:5" hidden="1" outlineLevel="2" x14ac:dyDescent="0.25">
      <c r="A673" s="784"/>
      <c r="B673" s="785"/>
      <c r="C673" s="785"/>
      <c r="D673" s="785"/>
      <c r="E673" s="791"/>
    </row>
    <row r="674" spans="1:5" hidden="1" outlineLevel="2" x14ac:dyDescent="0.25">
      <c r="A674" s="784"/>
      <c r="B674" s="785"/>
      <c r="C674" s="785"/>
      <c r="D674" s="785"/>
      <c r="E674" s="791"/>
    </row>
    <row r="675" spans="1:5" hidden="1" outlineLevel="2" x14ac:dyDescent="0.25">
      <c r="A675" s="784"/>
      <c r="B675" s="785"/>
      <c r="C675" s="785"/>
      <c r="D675" s="785"/>
      <c r="E675" s="791"/>
    </row>
    <row r="676" spans="1:5" hidden="1" outlineLevel="2" x14ac:dyDescent="0.25">
      <c r="A676" s="784"/>
      <c r="B676" s="785"/>
      <c r="C676" s="785"/>
      <c r="D676" s="785"/>
      <c r="E676" s="791"/>
    </row>
    <row r="677" spans="1:5" hidden="1" outlineLevel="2" x14ac:dyDescent="0.25">
      <c r="A677" s="784"/>
      <c r="B677" s="785"/>
      <c r="C677" s="785"/>
      <c r="D677" s="785"/>
      <c r="E677" s="791"/>
    </row>
    <row r="678" spans="1:5" ht="15.75" hidden="1" outlineLevel="2" thickBot="1" x14ac:dyDescent="0.3">
      <c r="A678" s="575"/>
      <c r="B678" s="789"/>
      <c r="C678" s="789"/>
      <c r="D678" s="789"/>
      <c r="E678" s="792"/>
    </row>
    <row r="679" spans="1:5" ht="15.75" hidden="1" outlineLevel="1" collapsed="1" thickBot="1" x14ac:dyDescent="0.3">
      <c r="A679" s="793"/>
      <c r="B679" s="794"/>
      <c r="C679" s="794"/>
      <c r="D679" s="794"/>
      <c r="E679" s="795"/>
    </row>
    <row r="680" spans="1:5" hidden="1" outlineLevel="1" x14ac:dyDescent="0.25">
      <c r="A680" s="775" t="s">
        <v>3070</v>
      </c>
      <c r="B680" s="776"/>
      <c r="C680" s="776"/>
      <c r="D680" s="777"/>
      <c r="E680" s="796" t="s">
        <v>79</v>
      </c>
    </row>
    <row r="681" spans="1:5" hidden="1" outlineLevel="1" x14ac:dyDescent="0.25">
      <c r="A681" s="537" t="s">
        <v>24</v>
      </c>
      <c r="B681" s="538"/>
      <c r="C681" s="538"/>
      <c r="D681" s="296"/>
      <c r="E681" s="797"/>
    </row>
    <row r="682" spans="1:5" hidden="1" outlineLevel="1" x14ac:dyDescent="0.25">
      <c r="A682" s="537" t="s">
        <v>3071</v>
      </c>
      <c r="B682" s="539"/>
      <c r="C682" s="9" t="s">
        <v>3068</v>
      </c>
      <c r="D682" s="297"/>
      <c r="E682" s="797"/>
    </row>
    <row r="683" spans="1:5" hidden="1" outlineLevel="1" x14ac:dyDescent="0.25">
      <c r="A683" s="540"/>
      <c r="B683" s="539"/>
      <c r="C683" s="9" t="s">
        <v>3072</v>
      </c>
      <c r="D683" s="297"/>
      <c r="E683" s="797"/>
    </row>
    <row r="684" spans="1:5" hidden="1" outlineLevel="1" x14ac:dyDescent="0.25">
      <c r="A684" s="540"/>
      <c r="B684" s="539"/>
      <c r="C684" s="8" t="s">
        <v>3073</v>
      </c>
      <c r="D684" s="297"/>
      <c r="E684" s="797"/>
    </row>
    <row r="685" spans="1:5" hidden="1" outlineLevel="1" x14ac:dyDescent="0.25">
      <c r="A685" s="526" t="s">
        <v>3074</v>
      </c>
      <c r="B685" s="527"/>
      <c r="C685" s="527"/>
      <c r="D685" s="783"/>
      <c r="E685" s="797"/>
    </row>
    <row r="686" spans="1:5" hidden="1" outlineLevel="1" x14ac:dyDescent="0.25">
      <c r="A686" s="526" t="s">
        <v>61</v>
      </c>
      <c r="B686" s="527"/>
      <c r="C686" s="527"/>
      <c r="D686" s="783"/>
      <c r="E686" s="797"/>
    </row>
    <row r="687" spans="1:5" hidden="1" outlineLevel="2" x14ac:dyDescent="0.25">
      <c r="A687" s="555" t="s">
        <v>61</v>
      </c>
      <c r="B687" s="556"/>
      <c r="C687" s="556"/>
      <c r="D687" s="782"/>
      <c r="E687" s="800" t="s">
        <v>79</v>
      </c>
    </row>
    <row r="688" spans="1:5" hidden="1" outlineLevel="2" x14ac:dyDescent="0.25">
      <c r="A688" s="555"/>
      <c r="B688" s="556"/>
      <c r="C688" s="556"/>
      <c r="D688" s="782"/>
      <c r="E688" s="800"/>
    </row>
    <row r="689" spans="1:5" hidden="1" outlineLevel="2" x14ac:dyDescent="0.25">
      <c r="A689" s="555"/>
      <c r="B689" s="556"/>
      <c r="C689" s="556"/>
      <c r="D689" s="782"/>
      <c r="E689" s="800"/>
    </row>
    <row r="690" spans="1:5" hidden="1" outlineLevel="2" x14ac:dyDescent="0.25">
      <c r="A690" s="555"/>
      <c r="B690" s="556"/>
      <c r="C690" s="556"/>
      <c r="D690" s="782"/>
      <c r="E690" s="800"/>
    </row>
    <row r="691" spans="1:5" hidden="1" outlineLevel="2" x14ac:dyDescent="0.25">
      <c r="A691" s="555"/>
      <c r="B691" s="556"/>
      <c r="C691" s="556"/>
      <c r="D691" s="782"/>
      <c r="E691" s="800"/>
    </row>
    <row r="692" spans="1:5" hidden="1" outlineLevel="2" x14ac:dyDescent="0.25">
      <c r="A692" s="555"/>
      <c r="B692" s="556"/>
      <c r="C692" s="556"/>
      <c r="D692" s="782"/>
      <c r="E692" s="800"/>
    </row>
    <row r="693" spans="1:5" hidden="1" outlineLevel="2" x14ac:dyDescent="0.25">
      <c r="A693" s="555"/>
      <c r="B693" s="556"/>
      <c r="C693" s="556"/>
      <c r="D693" s="782"/>
      <c r="E693" s="800"/>
    </row>
    <row r="694" spans="1:5" hidden="1" outlineLevel="2" x14ac:dyDescent="0.25">
      <c r="A694" s="555"/>
      <c r="B694" s="556"/>
      <c r="C694" s="556"/>
      <c r="D694" s="782"/>
      <c r="E694" s="800"/>
    </row>
    <row r="695" spans="1:5" hidden="1" outlineLevel="2" x14ac:dyDescent="0.25">
      <c r="A695" s="555"/>
      <c r="B695" s="556"/>
      <c r="C695" s="556"/>
      <c r="D695" s="782"/>
      <c r="E695" s="800"/>
    </row>
    <row r="696" spans="1:5" hidden="1" outlineLevel="2" x14ac:dyDescent="0.25">
      <c r="A696" s="555"/>
      <c r="B696" s="556"/>
      <c r="C696" s="556"/>
      <c r="D696" s="782"/>
      <c r="E696" s="800"/>
    </row>
    <row r="697" spans="1:5" hidden="1" outlineLevel="2" x14ac:dyDescent="0.25">
      <c r="A697" s="555"/>
      <c r="B697" s="556"/>
      <c r="C697" s="556"/>
      <c r="D697" s="782"/>
      <c r="E697" s="800"/>
    </row>
    <row r="698" spans="1:5" hidden="1" outlineLevel="2" x14ac:dyDescent="0.25">
      <c r="A698" s="555"/>
      <c r="B698" s="556"/>
      <c r="C698" s="556"/>
      <c r="D698" s="782"/>
      <c r="E698" s="800"/>
    </row>
    <row r="699" spans="1:5" hidden="1" outlineLevel="2" x14ac:dyDescent="0.25">
      <c r="A699" s="555"/>
      <c r="B699" s="556"/>
      <c r="C699" s="556"/>
      <c r="D699" s="782"/>
      <c r="E699" s="800"/>
    </row>
    <row r="700" spans="1:5" hidden="1" outlineLevel="2" x14ac:dyDescent="0.25">
      <c r="A700" s="555"/>
      <c r="B700" s="556"/>
      <c r="C700" s="556"/>
      <c r="D700" s="782"/>
      <c r="E700" s="800"/>
    </row>
    <row r="701" spans="1:5" hidden="1" outlineLevel="2" x14ac:dyDescent="0.25">
      <c r="A701" s="555"/>
      <c r="B701" s="556"/>
      <c r="C701" s="556"/>
      <c r="D701" s="782"/>
      <c r="E701" s="800"/>
    </row>
    <row r="702" spans="1:5" hidden="1" outlineLevel="2" x14ac:dyDescent="0.25">
      <c r="A702" s="555"/>
      <c r="B702" s="556"/>
      <c r="C702" s="556"/>
      <c r="D702" s="782"/>
      <c r="E702" s="800"/>
    </row>
    <row r="703" spans="1:5" hidden="1" outlineLevel="2" x14ac:dyDescent="0.25">
      <c r="A703" s="555"/>
      <c r="B703" s="556"/>
      <c r="C703" s="556"/>
      <c r="D703" s="782"/>
      <c r="E703" s="800"/>
    </row>
    <row r="704" spans="1:5" hidden="1" outlineLevel="2" x14ac:dyDescent="0.25">
      <c r="A704" s="555"/>
      <c r="B704" s="556"/>
      <c r="C704" s="556"/>
      <c r="D704" s="782"/>
      <c r="E704" s="800"/>
    </row>
    <row r="705" spans="1:5" hidden="1" outlineLevel="2" x14ac:dyDescent="0.25">
      <c r="A705" s="555"/>
      <c r="B705" s="556"/>
      <c r="C705" s="556"/>
      <c r="D705" s="782"/>
      <c r="E705" s="800"/>
    </row>
    <row r="706" spans="1:5" ht="15.75" hidden="1" outlineLevel="2" thickBot="1" x14ac:dyDescent="0.3">
      <c r="A706" s="786"/>
      <c r="B706" s="787"/>
      <c r="C706" s="787"/>
      <c r="D706" s="788"/>
      <c r="E706" s="801"/>
    </row>
    <row r="707" spans="1:5" hidden="1" outlineLevel="1" collapsed="1" x14ac:dyDescent="0.25">
      <c r="A707" s="752" t="s">
        <v>3075</v>
      </c>
      <c r="B707" s="753"/>
      <c r="C707" s="753"/>
      <c r="D707" s="753"/>
      <c r="E707" s="798" t="s">
        <v>79</v>
      </c>
    </row>
    <row r="708" spans="1:5" ht="15.75" hidden="1" outlineLevel="1" thickBot="1" x14ac:dyDescent="0.3">
      <c r="A708" s="784"/>
      <c r="B708" s="785"/>
      <c r="C708" s="785"/>
      <c r="D708" s="785"/>
      <c r="E708" s="799"/>
    </row>
    <row r="709" spans="1:5" hidden="1" outlineLevel="2" x14ac:dyDescent="0.25">
      <c r="A709" s="784"/>
      <c r="B709" s="785"/>
      <c r="C709" s="785"/>
      <c r="D709" s="785"/>
      <c r="E709" s="790" t="s">
        <v>79</v>
      </c>
    </row>
    <row r="710" spans="1:5" hidden="1" outlineLevel="2" x14ac:dyDescent="0.25">
      <c r="A710" s="784"/>
      <c r="B710" s="785"/>
      <c r="C710" s="785"/>
      <c r="D710" s="785"/>
      <c r="E710" s="791"/>
    </row>
    <row r="711" spans="1:5" hidden="1" outlineLevel="2" x14ac:dyDescent="0.25">
      <c r="A711" s="784"/>
      <c r="B711" s="785"/>
      <c r="C711" s="785"/>
      <c r="D711" s="785"/>
      <c r="E711" s="791"/>
    </row>
    <row r="712" spans="1:5" hidden="1" outlineLevel="2" x14ac:dyDescent="0.25">
      <c r="A712" s="784"/>
      <c r="B712" s="785"/>
      <c r="C712" s="785"/>
      <c r="D712" s="785"/>
      <c r="E712" s="791"/>
    </row>
    <row r="713" spans="1:5" hidden="1" outlineLevel="2" x14ac:dyDescent="0.25">
      <c r="A713" s="784"/>
      <c r="B713" s="785"/>
      <c r="C713" s="785"/>
      <c r="D713" s="785"/>
      <c r="E713" s="791"/>
    </row>
    <row r="714" spans="1:5" hidden="1" outlineLevel="2" x14ac:dyDescent="0.25">
      <c r="A714" s="784"/>
      <c r="B714" s="785"/>
      <c r="C714" s="785"/>
      <c r="D714" s="785"/>
      <c r="E714" s="791"/>
    </row>
    <row r="715" spans="1:5" hidden="1" outlineLevel="2" x14ac:dyDescent="0.25">
      <c r="A715" s="784"/>
      <c r="B715" s="785"/>
      <c r="C715" s="785"/>
      <c r="D715" s="785"/>
      <c r="E715" s="791"/>
    </row>
    <row r="716" spans="1:5" hidden="1" outlineLevel="2" x14ac:dyDescent="0.25">
      <c r="A716" s="784"/>
      <c r="B716" s="785"/>
      <c r="C716" s="785"/>
      <c r="D716" s="785"/>
      <c r="E716" s="791"/>
    </row>
    <row r="717" spans="1:5" hidden="1" outlineLevel="2" x14ac:dyDescent="0.25">
      <c r="A717" s="784"/>
      <c r="B717" s="785"/>
      <c r="C717" s="785"/>
      <c r="D717" s="785"/>
      <c r="E717" s="791"/>
    </row>
    <row r="718" spans="1:5" hidden="1" outlineLevel="2" x14ac:dyDescent="0.25">
      <c r="A718" s="784"/>
      <c r="B718" s="785"/>
      <c r="C718" s="785"/>
      <c r="D718" s="785"/>
      <c r="E718" s="791"/>
    </row>
    <row r="719" spans="1:5" hidden="1" outlineLevel="2" x14ac:dyDescent="0.25">
      <c r="A719" s="784"/>
      <c r="B719" s="785"/>
      <c r="C719" s="785"/>
      <c r="D719" s="785"/>
      <c r="E719" s="791"/>
    </row>
    <row r="720" spans="1:5" hidden="1" outlineLevel="2" x14ac:dyDescent="0.25">
      <c r="A720" s="784"/>
      <c r="B720" s="785"/>
      <c r="C720" s="785"/>
      <c r="D720" s="785"/>
      <c r="E720" s="791"/>
    </row>
    <row r="721" spans="1:5" hidden="1" outlineLevel="2" x14ac:dyDescent="0.25">
      <c r="A721" s="784"/>
      <c r="B721" s="785"/>
      <c r="C721" s="785"/>
      <c r="D721" s="785"/>
      <c r="E721" s="791"/>
    </row>
    <row r="722" spans="1:5" hidden="1" outlineLevel="2" x14ac:dyDescent="0.25">
      <c r="A722" s="784"/>
      <c r="B722" s="785"/>
      <c r="C722" s="785"/>
      <c r="D722" s="785"/>
      <c r="E722" s="791"/>
    </row>
    <row r="723" spans="1:5" hidden="1" outlineLevel="2" x14ac:dyDescent="0.25">
      <c r="A723" s="784"/>
      <c r="B723" s="785"/>
      <c r="C723" s="785"/>
      <c r="D723" s="785"/>
      <c r="E723" s="791"/>
    </row>
    <row r="724" spans="1:5" hidden="1" outlineLevel="2" x14ac:dyDescent="0.25">
      <c r="A724" s="784"/>
      <c r="B724" s="785"/>
      <c r="C724" s="785"/>
      <c r="D724" s="785"/>
      <c r="E724" s="791"/>
    </row>
    <row r="725" spans="1:5" hidden="1" outlineLevel="2" x14ac:dyDescent="0.25">
      <c r="A725" s="784"/>
      <c r="B725" s="785"/>
      <c r="C725" s="785"/>
      <c r="D725" s="785"/>
      <c r="E725" s="791"/>
    </row>
    <row r="726" spans="1:5" hidden="1" outlineLevel="2" x14ac:dyDescent="0.25">
      <c r="A726" s="784"/>
      <c r="B726" s="785"/>
      <c r="C726" s="785"/>
      <c r="D726" s="785"/>
      <c r="E726" s="791"/>
    </row>
    <row r="727" spans="1:5" hidden="1" outlineLevel="2" x14ac:dyDescent="0.25">
      <c r="A727" s="784"/>
      <c r="B727" s="785"/>
      <c r="C727" s="785"/>
      <c r="D727" s="785"/>
      <c r="E727" s="791"/>
    </row>
    <row r="728" spans="1:5" ht="15.75" hidden="1" outlineLevel="2" thickBot="1" x14ac:dyDescent="0.3">
      <c r="A728" s="575"/>
      <c r="B728" s="789"/>
      <c r="C728" s="789"/>
      <c r="D728" s="789"/>
      <c r="E728" s="792"/>
    </row>
    <row r="729" spans="1:5" ht="15.75" hidden="1" outlineLevel="1" collapsed="1" thickBot="1" x14ac:dyDescent="0.3">
      <c r="A729" s="793"/>
      <c r="B729" s="794"/>
      <c r="C729" s="794"/>
      <c r="D729" s="794"/>
      <c r="E729" s="795"/>
    </row>
    <row r="730" spans="1:5" hidden="1" outlineLevel="1" x14ac:dyDescent="0.25">
      <c r="A730" s="775" t="s">
        <v>3070</v>
      </c>
      <c r="B730" s="776"/>
      <c r="C730" s="776"/>
      <c r="D730" s="777"/>
      <c r="E730" s="796" t="s">
        <v>79</v>
      </c>
    </row>
    <row r="731" spans="1:5" hidden="1" outlineLevel="1" x14ac:dyDescent="0.25">
      <c r="A731" s="537" t="s">
        <v>24</v>
      </c>
      <c r="B731" s="538"/>
      <c r="C731" s="538"/>
      <c r="D731" s="296"/>
      <c r="E731" s="797"/>
    </row>
    <row r="732" spans="1:5" hidden="1" outlineLevel="1" x14ac:dyDescent="0.25">
      <c r="A732" s="537" t="s">
        <v>3071</v>
      </c>
      <c r="B732" s="539"/>
      <c r="C732" s="9" t="s">
        <v>3068</v>
      </c>
      <c r="D732" s="297"/>
      <c r="E732" s="797"/>
    </row>
    <row r="733" spans="1:5" hidden="1" outlineLevel="1" x14ac:dyDescent="0.25">
      <c r="A733" s="540"/>
      <c r="B733" s="539"/>
      <c r="C733" s="9" t="s">
        <v>3072</v>
      </c>
      <c r="D733" s="297"/>
      <c r="E733" s="797"/>
    </row>
    <row r="734" spans="1:5" hidden="1" outlineLevel="1" x14ac:dyDescent="0.25">
      <c r="A734" s="540"/>
      <c r="B734" s="539"/>
      <c r="C734" s="8" t="s">
        <v>3073</v>
      </c>
      <c r="D734" s="297"/>
      <c r="E734" s="797"/>
    </row>
    <row r="735" spans="1:5" hidden="1" outlineLevel="1" x14ac:dyDescent="0.25">
      <c r="A735" s="526" t="s">
        <v>3074</v>
      </c>
      <c r="B735" s="527"/>
      <c r="C735" s="527"/>
      <c r="D735" s="783"/>
      <c r="E735" s="797"/>
    </row>
    <row r="736" spans="1:5" hidden="1" outlineLevel="1" x14ac:dyDescent="0.25">
      <c r="A736" s="526" t="s">
        <v>61</v>
      </c>
      <c r="B736" s="527"/>
      <c r="C736" s="527"/>
      <c r="D736" s="783"/>
      <c r="E736" s="797"/>
    </row>
    <row r="737" spans="1:5" hidden="1" outlineLevel="2" x14ac:dyDescent="0.25">
      <c r="A737" s="555" t="s">
        <v>61</v>
      </c>
      <c r="B737" s="556"/>
      <c r="C737" s="556"/>
      <c r="D737" s="782"/>
      <c r="E737" s="800" t="s">
        <v>79</v>
      </c>
    </row>
    <row r="738" spans="1:5" hidden="1" outlineLevel="2" x14ac:dyDescent="0.25">
      <c r="A738" s="555"/>
      <c r="B738" s="556"/>
      <c r="C738" s="556"/>
      <c r="D738" s="782"/>
      <c r="E738" s="800"/>
    </row>
    <row r="739" spans="1:5" hidden="1" outlineLevel="2" x14ac:dyDescent="0.25">
      <c r="A739" s="555"/>
      <c r="B739" s="556"/>
      <c r="C739" s="556"/>
      <c r="D739" s="782"/>
      <c r="E739" s="800"/>
    </row>
    <row r="740" spans="1:5" hidden="1" outlineLevel="2" x14ac:dyDescent="0.25">
      <c r="A740" s="555"/>
      <c r="B740" s="556"/>
      <c r="C740" s="556"/>
      <c r="D740" s="782"/>
      <c r="E740" s="800"/>
    </row>
    <row r="741" spans="1:5" hidden="1" outlineLevel="2" x14ac:dyDescent="0.25">
      <c r="A741" s="555"/>
      <c r="B741" s="556"/>
      <c r="C741" s="556"/>
      <c r="D741" s="782"/>
      <c r="E741" s="800"/>
    </row>
    <row r="742" spans="1:5" hidden="1" outlineLevel="2" x14ac:dyDescent="0.25">
      <c r="A742" s="555"/>
      <c r="B742" s="556"/>
      <c r="C742" s="556"/>
      <c r="D742" s="782"/>
      <c r="E742" s="800"/>
    </row>
    <row r="743" spans="1:5" hidden="1" outlineLevel="2" x14ac:dyDescent="0.25">
      <c r="A743" s="555"/>
      <c r="B743" s="556"/>
      <c r="C743" s="556"/>
      <c r="D743" s="782"/>
      <c r="E743" s="800"/>
    </row>
    <row r="744" spans="1:5" hidden="1" outlineLevel="2" x14ac:dyDescent="0.25">
      <c r="A744" s="555"/>
      <c r="B744" s="556"/>
      <c r="C744" s="556"/>
      <c r="D744" s="782"/>
      <c r="E744" s="800"/>
    </row>
    <row r="745" spans="1:5" hidden="1" outlineLevel="2" x14ac:dyDescent="0.25">
      <c r="A745" s="555"/>
      <c r="B745" s="556"/>
      <c r="C745" s="556"/>
      <c r="D745" s="782"/>
      <c r="E745" s="800"/>
    </row>
    <row r="746" spans="1:5" hidden="1" outlineLevel="2" x14ac:dyDescent="0.25">
      <c r="A746" s="555"/>
      <c r="B746" s="556"/>
      <c r="C746" s="556"/>
      <c r="D746" s="782"/>
      <c r="E746" s="800"/>
    </row>
    <row r="747" spans="1:5" hidden="1" outlineLevel="2" x14ac:dyDescent="0.25">
      <c r="A747" s="555"/>
      <c r="B747" s="556"/>
      <c r="C747" s="556"/>
      <c r="D747" s="782"/>
      <c r="E747" s="800"/>
    </row>
    <row r="748" spans="1:5" hidden="1" outlineLevel="2" x14ac:dyDescent="0.25">
      <c r="A748" s="555"/>
      <c r="B748" s="556"/>
      <c r="C748" s="556"/>
      <c r="D748" s="782"/>
      <c r="E748" s="800"/>
    </row>
    <row r="749" spans="1:5" hidden="1" outlineLevel="2" x14ac:dyDescent="0.25">
      <c r="A749" s="555"/>
      <c r="B749" s="556"/>
      <c r="C749" s="556"/>
      <c r="D749" s="782"/>
      <c r="E749" s="800"/>
    </row>
    <row r="750" spans="1:5" hidden="1" outlineLevel="2" x14ac:dyDescent="0.25">
      <c r="A750" s="555"/>
      <c r="B750" s="556"/>
      <c r="C750" s="556"/>
      <c r="D750" s="782"/>
      <c r="E750" s="800"/>
    </row>
    <row r="751" spans="1:5" hidden="1" outlineLevel="2" x14ac:dyDescent="0.25">
      <c r="A751" s="555"/>
      <c r="B751" s="556"/>
      <c r="C751" s="556"/>
      <c r="D751" s="782"/>
      <c r="E751" s="800"/>
    </row>
    <row r="752" spans="1:5" hidden="1" outlineLevel="2" x14ac:dyDescent="0.25">
      <c r="A752" s="555"/>
      <c r="B752" s="556"/>
      <c r="C752" s="556"/>
      <c r="D752" s="782"/>
      <c r="E752" s="800"/>
    </row>
    <row r="753" spans="1:5" hidden="1" outlineLevel="2" x14ac:dyDescent="0.25">
      <c r="A753" s="555"/>
      <c r="B753" s="556"/>
      <c r="C753" s="556"/>
      <c r="D753" s="782"/>
      <c r="E753" s="800"/>
    </row>
    <row r="754" spans="1:5" hidden="1" outlineLevel="2" x14ac:dyDescent="0.25">
      <c r="A754" s="555"/>
      <c r="B754" s="556"/>
      <c r="C754" s="556"/>
      <c r="D754" s="782"/>
      <c r="E754" s="800"/>
    </row>
    <row r="755" spans="1:5" hidden="1" outlineLevel="2" x14ac:dyDescent="0.25">
      <c r="A755" s="555"/>
      <c r="B755" s="556"/>
      <c r="C755" s="556"/>
      <c r="D755" s="782"/>
      <c r="E755" s="800"/>
    </row>
    <row r="756" spans="1:5" ht="15.75" hidden="1" outlineLevel="2" thickBot="1" x14ac:dyDescent="0.3">
      <c r="A756" s="786"/>
      <c r="B756" s="787"/>
      <c r="C756" s="787"/>
      <c r="D756" s="788"/>
      <c r="E756" s="801"/>
    </row>
    <row r="757" spans="1:5" hidden="1" outlineLevel="1" collapsed="1" x14ac:dyDescent="0.25">
      <c r="A757" s="752" t="s">
        <v>3075</v>
      </c>
      <c r="B757" s="753"/>
      <c r="C757" s="753"/>
      <c r="D757" s="753"/>
      <c r="E757" s="798" t="s">
        <v>79</v>
      </c>
    </row>
    <row r="758" spans="1:5" ht="15.75" hidden="1" outlineLevel="1" thickBot="1" x14ac:dyDescent="0.3">
      <c r="A758" s="784"/>
      <c r="B758" s="785"/>
      <c r="C758" s="785"/>
      <c r="D758" s="785"/>
      <c r="E758" s="799"/>
    </row>
    <row r="759" spans="1:5" hidden="1" outlineLevel="2" x14ac:dyDescent="0.25">
      <c r="A759" s="784"/>
      <c r="B759" s="785"/>
      <c r="C759" s="785"/>
      <c r="D759" s="785"/>
      <c r="E759" s="790" t="s">
        <v>79</v>
      </c>
    </row>
    <row r="760" spans="1:5" hidden="1" outlineLevel="2" x14ac:dyDescent="0.25">
      <c r="A760" s="784"/>
      <c r="B760" s="785"/>
      <c r="C760" s="785"/>
      <c r="D760" s="785"/>
      <c r="E760" s="791"/>
    </row>
    <row r="761" spans="1:5" hidden="1" outlineLevel="2" x14ac:dyDescent="0.25">
      <c r="A761" s="784"/>
      <c r="B761" s="785"/>
      <c r="C761" s="785"/>
      <c r="D761" s="785"/>
      <c r="E761" s="791"/>
    </row>
    <row r="762" spans="1:5" hidden="1" outlineLevel="2" x14ac:dyDescent="0.25">
      <c r="A762" s="784"/>
      <c r="B762" s="785"/>
      <c r="C762" s="785"/>
      <c r="D762" s="785"/>
      <c r="E762" s="791"/>
    </row>
    <row r="763" spans="1:5" hidden="1" outlineLevel="2" x14ac:dyDescent="0.25">
      <c r="A763" s="784"/>
      <c r="B763" s="785"/>
      <c r="C763" s="785"/>
      <c r="D763" s="785"/>
      <c r="E763" s="791"/>
    </row>
    <row r="764" spans="1:5" hidden="1" outlineLevel="2" x14ac:dyDescent="0.25">
      <c r="A764" s="784"/>
      <c r="B764" s="785"/>
      <c r="C764" s="785"/>
      <c r="D764" s="785"/>
      <c r="E764" s="791"/>
    </row>
    <row r="765" spans="1:5" hidden="1" outlineLevel="2" x14ac:dyDescent="0.25">
      <c r="A765" s="784"/>
      <c r="B765" s="785"/>
      <c r="C765" s="785"/>
      <c r="D765" s="785"/>
      <c r="E765" s="791"/>
    </row>
    <row r="766" spans="1:5" hidden="1" outlineLevel="2" x14ac:dyDescent="0.25">
      <c r="A766" s="784"/>
      <c r="B766" s="785"/>
      <c r="C766" s="785"/>
      <c r="D766" s="785"/>
      <c r="E766" s="791"/>
    </row>
    <row r="767" spans="1:5" hidden="1" outlineLevel="2" x14ac:dyDescent="0.25">
      <c r="A767" s="784"/>
      <c r="B767" s="785"/>
      <c r="C767" s="785"/>
      <c r="D767" s="785"/>
      <c r="E767" s="791"/>
    </row>
    <row r="768" spans="1:5" hidden="1" outlineLevel="2" x14ac:dyDescent="0.25">
      <c r="A768" s="784"/>
      <c r="B768" s="785"/>
      <c r="C768" s="785"/>
      <c r="D768" s="785"/>
      <c r="E768" s="791"/>
    </row>
    <row r="769" spans="1:5" hidden="1" outlineLevel="2" x14ac:dyDescent="0.25">
      <c r="A769" s="784"/>
      <c r="B769" s="785"/>
      <c r="C769" s="785"/>
      <c r="D769" s="785"/>
      <c r="E769" s="791"/>
    </row>
    <row r="770" spans="1:5" hidden="1" outlineLevel="2" x14ac:dyDescent="0.25">
      <c r="A770" s="784"/>
      <c r="B770" s="785"/>
      <c r="C770" s="785"/>
      <c r="D770" s="785"/>
      <c r="E770" s="791"/>
    </row>
    <row r="771" spans="1:5" hidden="1" outlineLevel="2" x14ac:dyDescent="0.25">
      <c r="A771" s="784"/>
      <c r="B771" s="785"/>
      <c r="C771" s="785"/>
      <c r="D771" s="785"/>
      <c r="E771" s="791"/>
    </row>
    <row r="772" spans="1:5" hidden="1" outlineLevel="2" x14ac:dyDescent="0.25">
      <c r="A772" s="784"/>
      <c r="B772" s="785"/>
      <c r="C772" s="785"/>
      <c r="D772" s="785"/>
      <c r="E772" s="791"/>
    </row>
    <row r="773" spans="1:5" hidden="1" outlineLevel="2" x14ac:dyDescent="0.25">
      <c r="A773" s="784"/>
      <c r="B773" s="785"/>
      <c r="C773" s="785"/>
      <c r="D773" s="785"/>
      <c r="E773" s="791"/>
    </row>
    <row r="774" spans="1:5" hidden="1" outlineLevel="2" x14ac:dyDescent="0.25">
      <c r="A774" s="784"/>
      <c r="B774" s="785"/>
      <c r="C774" s="785"/>
      <c r="D774" s="785"/>
      <c r="E774" s="791"/>
    </row>
    <row r="775" spans="1:5" hidden="1" outlineLevel="2" x14ac:dyDescent="0.25">
      <c r="A775" s="784"/>
      <c r="B775" s="785"/>
      <c r="C775" s="785"/>
      <c r="D775" s="785"/>
      <c r="E775" s="791"/>
    </row>
    <row r="776" spans="1:5" hidden="1" outlineLevel="2" x14ac:dyDescent="0.25">
      <c r="A776" s="784"/>
      <c r="B776" s="785"/>
      <c r="C776" s="785"/>
      <c r="D776" s="785"/>
      <c r="E776" s="791"/>
    </row>
    <row r="777" spans="1:5" hidden="1" outlineLevel="2" x14ac:dyDescent="0.25">
      <c r="A777" s="784"/>
      <c r="B777" s="785"/>
      <c r="C777" s="785"/>
      <c r="D777" s="785"/>
      <c r="E777" s="791"/>
    </row>
    <row r="778" spans="1:5" ht="15.75" hidden="1" outlineLevel="2" thickBot="1" x14ac:dyDescent="0.3">
      <c r="A778" s="575"/>
      <c r="B778" s="789"/>
      <c r="C778" s="789"/>
      <c r="D778" s="789"/>
      <c r="E778" s="792"/>
    </row>
    <row r="779" spans="1:5" hidden="1" outlineLevel="1" collapsed="1" x14ac:dyDescent="0.25">
      <c r="A779" s="793"/>
      <c r="B779" s="794"/>
      <c r="C779" s="794"/>
      <c r="D779" s="794"/>
      <c r="E779" s="795"/>
    </row>
    <row r="780" spans="1:5" collapsed="1" x14ac:dyDescent="0.25"/>
  </sheetData>
  <mergeCells count="810">
    <mergeCell ref="A779:E779"/>
    <mergeCell ref="A772:D772"/>
    <mergeCell ref="A773:D773"/>
    <mergeCell ref="A774:D774"/>
    <mergeCell ref="A775:D775"/>
    <mergeCell ref="A776:D776"/>
    <mergeCell ref="A777:D777"/>
    <mergeCell ref="A766:D766"/>
    <mergeCell ref="A767:D767"/>
    <mergeCell ref="A768:D768"/>
    <mergeCell ref="A769:D769"/>
    <mergeCell ref="A770:D770"/>
    <mergeCell ref="A771:D771"/>
    <mergeCell ref="A759:D759"/>
    <mergeCell ref="E759:E778"/>
    <mergeCell ref="A760:D760"/>
    <mergeCell ref="A761:D761"/>
    <mergeCell ref="A762:D762"/>
    <mergeCell ref="A763:D763"/>
    <mergeCell ref="A764:D764"/>
    <mergeCell ref="A765:D765"/>
    <mergeCell ref="A778:D778"/>
    <mergeCell ref="A757:D757"/>
    <mergeCell ref="A746:D746"/>
    <mergeCell ref="A747:D747"/>
    <mergeCell ref="A748:D748"/>
    <mergeCell ref="A749:D749"/>
    <mergeCell ref="A750:D750"/>
    <mergeCell ref="A751:D751"/>
    <mergeCell ref="E757:E758"/>
    <mergeCell ref="A758:D758"/>
    <mergeCell ref="A737:D737"/>
    <mergeCell ref="E737:E756"/>
    <mergeCell ref="A738:D738"/>
    <mergeCell ref="A739:D739"/>
    <mergeCell ref="A740:D740"/>
    <mergeCell ref="A741:D741"/>
    <mergeCell ref="A742:D742"/>
    <mergeCell ref="A743:D743"/>
    <mergeCell ref="A744:D744"/>
    <mergeCell ref="A745:D745"/>
    <mergeCell ref="A752:D752"/>
    <mergeCell ref="A753:D753"/>
    <mergeCell ref="A754:D754"/>
    <mergeCell ref="A755:D755"/>
    <mergeCell ref="A756:D756"/>
    <mergeCell ref="A729:E729"/>
    <mergeCell ref="A730:D730"/>
    <mergeCell ref="E730:E736"/>
    <mergeCell ref="A731:C731"/>
    <mergeCell ref="A732:B734"/>
    <mergeCell ref="A735:D735"/>
    <mergeCell ref="A736:D736"/>
    <mergeCell ref="A722:D722"/>
    <mergeCell ref="A723:D723"/>
    <mergeCell ref="A724:D724"/>
    <mergeCell ref="A725:D725"/>
    <mergeCell ref="A726:D726"/>
    <mergeCell ref="A727:D727"/>
    <mergeCell ref="A716:D716"/>
    <mergeCell ref="A717:D717"/>
    <mergeCell ref="A687:D687"/>
    <mergeCell ref="A718:D718"/>
    <mergeCell ref="A719:D719"/>
    <mergeCell ref="A720:D720"/>
    <mergeCell ref="A721:D721"/>
    <mergeCell ref="E707:E708"/>
    <mergeCell ref="A708:D708"/>
    <mergeCell ref="A709:D709"/>
    <mergeCell ref="E709:E728"/>
    <mergeCell ref="A710:D710"/>
    <mergeCell ref="A711:D711"/>
    <mergeCell ref="A712:D712"/>
    <mergeCell ref="A713:D713"/>
    <mergeCell ref="A714:D714"/>
    <mergeCell ref="A715:D715"/>
    <mergeCell ref="A728:D728"/>
    <mergeCell ref="A707:D707"/>
    <mergeCell ref="E687:E706"/>
    <mergeCell ref="A688:D688"/>
    <mergeCell ref="A689:D689"/>
    <mergeCell ref="A690:D690"/>
    <mergeCell ref="A691:D691"/>
    <mergeCell ref="A692:D692"/>
    <mergeCell ref="A693:D693"/>
    <mergeCell ref="A694:D694"/>
    <mergeCell ref="A695:D695"/>
    <mergeCell ref="A702:D702"/>
    <mergeCell ref="A703:D703"/>
    <mergeCell ref="A704:D704"/>
    <mergeCell ref="A705:D705"/>
    <mergeCell ref="A706:D706"/>
    <mergeCell ref="A696:D696"/>
    <mergeCell ref="A697:D697"/>
    <mergeCell ref="A698:D698"/>
    <mergeCell ref="A699:D699"/>
    <mergeCell ref="A700:D700"/>
    <mergeCell ref="A701:D701"/>
    <mergeCell ref="A679:E679"/>
    <mergeCell ref="A680:D680"/>
    <mergeCell ref="E680:E686"/>
    <mergeCell ref="A681:C681"/>
    <mergeCell ref="A682:B684"/>
    <mergeCell ref="A685:D685"/>
    <mergeCell ref="A686:D686"/>
    <mergeCell ref="A672:D672"/>
    <mergeCell ref="A673:D673"/>
    <mergeCell ref="A674:D674"/>
    <mergeCell ref="A675:D675"/>
    <mergeCell ref="A676:D676"/>
    <mergeCell ref="A677:D677"/>
    <mergeCell ref="A666:D666"/>
    <mergeCell ref="A667:D667"/>
    <mergeCell ref="A637:D637"/>
    <mergeCell ref="A668:D668"/>
    <mergeCell ref="A669:D669"/>
    <mergeCell ref="A670:D670"/>
    <mergeCell ref="A671:D671"/>
    <mergeCell ref="E657:E658"/>
    <mergeCell ref="A658:D658"/>
    <mergeCell ref="A659:D659"/>
    <mergeCell ref="E659:E678"/>
    <mergeCell ref="A660:D660"/>
    <mergeCell ref="A661:D661"/>
    <mergeCell ref="A662:D662"/>
    <mergeCell ref="A663:D663"/>
    <mergeCell ref="A664:D664"/>
    <mergeCell ref="A665:D665"/>
    <mergeCell ref="A678:D678"/>
    <mergeCell ref="A657:D657"/>
    <mergeCell ref="E637:E656"/>
    <mergeCell ref="A638:D638"/>
    <mergeCell ref="A639:D639"/>
    <mergeCell ref="A640:D640"/>
    <mergeCell ref="A641:D641"/>
    <mergeCell ref="A642:D642"/>
    <mergeCell ref="A643:D643"/>
    <mergeCell ref="A644:D644"/>
    <mergeCell ref="A645:D645"/>
    <mergeCell ref="A652:D652"/>
    <mergeCell ref="A653:D653"/>
    <mergeCell ref="A654:D654"/>
    <mergeCell ref="A655:D655"/>
    <mergeCell ref="A656:D656"/>
    <mergeCell ref="A646:D646"/>
    <mergeCell ref="A647:D647"/>
    <mergeCell ref="A648:D648"/>
    <mergeCell ref="A649:D649"/>
    <mergeCell ref="A650:D650"/>
    <mergeCell ref="A651:D651"/>
    <mergeCell ref="A629:E629"/>
    <mergeCell ref="A630:D630"/>
    <mergeCell ref="E630:E636"/>
    <mergeCell ref="A631:C631"/>
    <mergeCell ref="A632:B634"/>
    <mergeCell ref="A635:D635"/>
    <mergeCell ref="A636:D636"/>
    <mergeCell ref="A622:D622"/>
    <mergeCell ref="A623:D623"/>
    <mergeCell ref="A624:D624"/>
    <mergeCell ref="A625:D625"/>
    <mergeCell ref="A626:D626"/>
    <mergeCell ref="A627:D627"/>
    <mergeCell ref="A616:D616"/>
    <mergeCell ref="A617:D617"/>
    <mergeCell ref="A587:D587"/>
    <mergeCell ref="A618:D618"/>
    <mergeCell ref="A619:D619"/>
    <mergeCell ref="A620:D620"/>
    <mergeCell ref="A621:D621"/>
    <mergeCell ref="E607:E608"/>
    <mergeCell ref="A608:D608"/>
    <mergeCell ref="A609:D609"/>
    <mergeCell ref="E609:E628"/>
    <mergeCell ref="A610:D610"/>
    <mergeCell ref="A611:D611"/>
    <mergeCell ref="A612:D612"/>
    <mergeCell ref="A613:D613"/>
    <mergeCell ref="A614:D614"/>
    <mergeCell ref="A615:D615"/>
    <mergeCell ref="A628:D628"/>
    <mergeCell ref="A607:D607"/>
    <mergeCell ref="E587:E606"/>
    <mergeCell ref="A588:D588"/>
    <mergeCell ref="A589:D589"/>
    <mergeCell ref="A590:D590"/>
    <mergeCell ref="A591:D591"/>
    <mergeCell ref="A592:D592"/>
    <mergeCell ref="A593:D593"/>
    <mergeCell ref="A594:D594"/>
    <mergeCell ref="A595:D595"/>
    <mergeCell ref="A602:D602"/>
    <mergeCell ref="A603:D603"/>
    <mergeCell ref="A604:D604"/>
    <mergeCell ref="A605:D605"/>
    <mergeCell ref="A606:D606"/>
    <mergeCell ref="A596:D596"/>
    <mergeCell ref="A597:D597"/>
    <mergeCell ref="A598:D598"/>
    <mergeCell ref="A599:D599"/>
    <mergeCell ref="A600:D600"/>
    <mergeCell ref="A601:D601"/>
    <mergeCell ref="A579:E579"/>
    <mergeCell ref="A580:D580"/>
    <mergeCell ref="E580:E586"/>
    <mergeCell ref="A581:C581"/>
    <mergeCell ref="A582:B584"/>
    <mergeCell ref="A585:D585"/>
    <mergeCell ref="A586:D586"/>
    <mergeCell ref="A572:D572"/>
    <mergeCell ref="A573:D573"/>
    <mergeCell ref="A574:D574"/>
    <mergeCell ref="A575:D575"/>
    <mergeCell ref="A576:D576"/>
    <mergeCell ref="A577:D577"/>
    <mergeCell ref="A566:D566"/>
    <mergeCell ref="A567:D567"/>
    <mergeCell ref="A537:D537"/>
    <mergeCell ref="A568:D568"/>
    <mergeCell ref="A569:D569"/>
    <mergeCell ref="A570:D570"/>
    <mergeCell ref="A571:D571"/>
    <mergeCell ref="E557:E558"/>
    <mergeCell ref="A558:D558"/>
    <mergeCell ref="A559:D559"/>
    <mergeCell ref="E559:E578"/>
    <mergeCell ref="A560:D560"/>
    <mergeCell ref="A561:D561"/>
    <mergeCell ref="A562:D562"/>
    <mergeCell ref="A563:D563"/>
    <mergeCell ref="A564:D564"/>
    <mergeCell ref="A565:D565"/>
    <mergeCell ref="A578:D578"/>
    <mergeCell ref="A557:D557"/>
    <mergeCell ref="E537:E556"/>
    <mergeCell ref="A538:D538"/>
    <mergeCell ref="A539:D539"/>
    <mergeCell ref="A540:D540"/>
    <mergeCell ref="A541:D541"/>
    <mergeCell ref="A542:D542"/>
    <mergeCell ref="A543:D543"/>
    <mergeCell ref="A544:D544"/>
    <mergeCell ref="A545:D545"/>
    <mergeCell ref="A552:D552"/>
    <mergeCell ref="A553:D553"/>
    <mergeCell ref="A554:D554"/>
    <mergeCell ref="A555:D555"/>
    <mergeCell ref="A556:D556"/>
    <mergeCell ref="A546:D546"/>
    <mergeCell ref="A547:D547"/>
    <mergeCell ref="A548:D548"/>
    <mergeCell ref="A549:D549"/>
    <mergeCell ref="A550:D550"/>
    <mergeCell ref="A551:D551"/>
    <mergeCell ref="A529:E529"/>
    <mergeCell ref="A530:D530"/>
    <mergeCell ref="E530:E536"/>
    <mergeCell ref="A531:C531"/>
    <mergeCell ref="A532:B534"/>
    <mergeCell ref="A535:D535"/>
    <mergeCell ref="A536:D536"/>
    <mergeCell ref="A522:D522"/>
    <mergeCell ref="A523:D523"/>
    <mergeCell ref="A524:D524"/>
    <mergeCell ref="A525:D525"/>
    <mergeCell ref="A526:D526"/>
    <mergeCell ref="A527:D527"/>
    <mergeCell ref="A516:D516"/>
    <mergeCell ref="A517:D517"/>
    <mergeCell ref="A487:D487"/>
    <mergeCell ref="A518:D518"/>
    <mergeCell ref="A519:D519"/>
    <mergeCell ref="A520:D520"/>
    <mergeCell ref="A521:D521"/>
    <mergeCell ref="E507:E508"/>
    <mergeCell ref="A508:D508"/>
    <mergeCell ref="A509:D509"/>
    <mergeCell ref="E509:E528"/>
    <mergeCell ref="A510:D510"/>
    <mergeCell ref="A511:D511"/>
    <mergeCell ref="A512:D512"/>
    <mergeCell ref="A513:D513"/>
    <mergeCell ref="A514:D514"/>
    <mergeCell ref="A515:D515"/>
    <mergeCell ref="A528:D528"/>
    <mergeCell ref="A507:D507"/>
    <mergeCell ref="E487:E506"/>
    <mergeCell ref="A488:D488"/>
    <mergeCell ref="A489:D489"/>
    <mergeCell ref="A490:D490"/>
    <mergeCell ref="A491:D491"/>
    <mergeCell ref="A492:D492"/>
    <mergeCell ref="A493:D493"/>
    <mergeCell ref="A494:D494"/>
    <mergeCell ref="A495:D495"/>
    <mergeCell ref="A502:D502"/>
    <mergeCell ref="A503:D503"/>
    <mergeCell ref="A504:D504"/>
    <mergeCell ref="A505:D505"/>
    <mergeCell ref="A506:D506"/>
    <mergeCell ref="A496:D496"/>
    <mergeCell ref="A497:D497"/>
    <mergeCell ref="A498:D498"/>
    <mergeCell ref="A499:D499"/>
    <mergeCell ref="A500:D500"/>
    <mergeCell ref="A501:D501"/>
    <mergeCell ref="A479:E479"/>
    <mergeCell ref="A480:D480"/>
    <mergeCell ref="E480:E486"/>
    <mergeCell ref="A481:C481"/>
    <mergeCell ref="A482:B484"/>
    <mergeCell ref="A485:D485"/>
    <mergeCell ref="A486:D486"/>
    <mergeCell ref="A472:D472"/>
    <mergeCell ref="A473:D473"/>
    <mergeCell ref="A474:D474"/>
    <mergeCell ref="A475:D475"/>
    <mergeCell ref="A476:D476"/>
    <mergeCell ref="A477:D477"/>
    <mergeCell ref="A466:D466"/>
    <mergeCell ref="A467:D467"/>
    <mergeCell ref="A437:D437"/>
    <mergeCell ref="A468:D468"/>
    <mergeCell ref="A469:D469"/>
    <mergeCell ref="A470:D470"/>
    <mergeCell ref="A471:D471"/>
    <mergeCell ref="E457:E458"/>
    <mergeCell ref="A458:D458"/>
    <mergeCell ref="A459:D459"/>
    <mergeCell ref="E459:E478"/>
    <mergeCell ref="A460:D460"/>
    <mergeCell ref="A461:D461"/>
    <mergeCell ref="A462:D462"/>
    <mergeCell ref="A463:D463"/>
    <mergeCell ref="A464:D464"/>
    <mergeCell ref="A465:D465"/>
    <mergeCell ref="A478:D478"/>
    <mergeCell ref="A457:D457"/>
    <mergeCell ref="E437:E456"/>
    <mergeCell ref="A438:D438"/>
    <mergeCell ref="A439:D439"/>
    <mergeCell ref="A440:D440"/>
    <mergeCell ref="A441:D441"/>
    <mergeCell ref="A442:D442"/>
    <mergeCell ref="A443:D443"/>
    <mergeCell ref="A444:D444"/>
    <mergeCell ref="A445:D445"/>
    <mergeCell ref="A452:D452"/>
    <mergeCell ref="A453:D453"/>
    <mergeCell ref="A454:D454"/>
    <mergeCell ref="A455:D455"/>
    <mergeCell ref="A456:D456"/>
    <mergeCell ref="A446:D446"/>
    <mergeCell ref="A447:D447"/>
    <mergeCell ref="A448:D448"/>
    <mergeCell ref="A449:D449"/>
    <mergeCell ref="A450:D450"/>
    <mergeCell ref="A451:D451"/>
    <mergeCell ref="A429:E429"/>
    <mergeCell ref="A430:D430"/>
    <mergeCell ref="E430:E436"/>
    <mergeCell ref="A431:C431"/>
    <mergeCell ref="A432:B434"/>
    <mergeCell ref="A435:D435"/>
    <mergeCell ref="A436:D436"/>
    <mergeCell ref="A422:D422"/>
    <mergeCell ref="A423:D423"/>
    <mergeCell ref="A424:D424"/>
    <mergeCell ref="A425:D425"/>
    <mergeCell ref="A426:D426"/>
    <mergeCell ref="A427:D427"/>
    <mergeCell ref="A416:D416"/>
    <mergeCell ref="A417:D417"/>
    <mergeCell ref="A387:D387"/>
    <mergeCell ref="A418:D418"/>
    <mergeCell ref="A419:D419"/>
    <mergeCell ref="A420:D420"/>
    <mergeCell ref="A421:D421"/>
    <mergeCell ref="E407:E408"/>
    <mergeCell ref="A408:D408"/>
    <mergeCell ref="A409:D409"/>
    <mergeCell ref="E409:E428"/>
    <mergeCell ref="A410:D410"/>
    <mergeCell ref="A411:D411"/>
    <mergeCell ref="A412:D412"/>
    <mergeCell ref="A413:D413"/>
    <mergeCell ref="A414:D414"/>
    <mergeCell ref="A415:D415"/>
    <mergeCell ref="A428:D428"/>
    <mergeCell ref="A407:D407"/>
    <mergeCell ref="E387:E406"/>
    <mergeCell ref="A388:D388"/>
    <mergeCell ref="A389:D389"/>
    <mergeCell ref="A390:D390"/>
    <mergeCell ref="A391:D391"/>
    <mergeCell ref="A392:D392"/>
    <mergeCell ref="A393:D393"/>
    <mergeCell ref="A394:D394"/>
    <mergeCell ref="A395:D395"/>
    <mergeCell ref="A402:D402"/>
    <mergeCell ref="A403:D403"/>
    <mergeCell ref="A404:D404"/>
    <mergeCell ref="A405:D405"/>
    <mergeCell ref="A406:D406"/>
    <mergeCell ref="A396:D396"/>
    <mergeCell ref="A397:D397"/>
    <mergeCell ref="A398:D398"/>
    <mergeCell ref="A399:D399"/>
    <mergeCell ref="A400:D400"/>
    <mergeCell ref="A401:D401"/>
    <mergeCell ref="A379:E379"/>
    <mergeCell ref="A380:D380"/>
    <mergeCell ref="E380:E386"/>
    <mergeCell ref="A381:C381"/>
    <mergeCell ref="A382:B384"/>
    <mergeCell ref="A385:D385"/>
    <mergeCell ref="A386:D386"/>
    <mergeCell ref="A372:D372"/>
    <mergeCell ref="A373:D373"/>
    <mergeCell ref="A374:D374"/>
    <mergeCell ref="A375:D375"/>
    <mergeCell ref="A376:D376"/>
    <mergeCell ref="A377:D377"/>
    <mergeCell ref="A366:D366"/>
    <mergeCell ref="A367:D367"/>
    <mergeCell ref="A337:D337"/>
    <mergeCell ref="A368:D368"/>
    <mergeCell ref="A369:D369"/>
    <mergeCell ref="A370:D370"/>
    <mergeCell ref="A371:D371"/>
    <mergeCell ref="E357:E358"/>
    <mergeCell ref="A358:D358"/>
    <mergeCell ref="A359:D359"/>
    <mergeCell ref="E359:E378"/>
    <mergeCell ref="A360:D360"/>
    <mergeCell ref="A361:D361"/>
    <mergeCell ref="A362:D362"/>
    <mergeCell ref="A363:D363"/>
    <mergeCell ref="A364:D364"/>
    <mergeCell ref="A365:D365"/>
    <mergeCell ref="A378:D378"/>
    <mergeCell ref="A357:D357"/>
    <mergeCell ref="E337:E356"/>
    <mergeCell ref="A338:D338"/>
    <mergeCell ref="A339:D339"/>
    <mergeCell ref="A340:D340"/>
    <mergeCell ref="A341:D341"/>
    <mergeCell ref="A342:D342"/>
    <mergeCell ref="A343:D343"/>
    <mergeCell ref="A344:D344"/>
    <mergeCell ref="A345:D345"/>
    <mergeCell ref="A352:D352"/>
    <mergeCell ref="A353:D353"/>
    <mergeCell ref="A354:D354"/>
    <mergeCell ref="A355:D355"/>
    <mergeCell ref="A356:D356"/>
    <mergeCell ref="A346:D346"/>
    <mergeCell ref="A347:D347"/>
    <mergeCell ref="A348:D348"/>
    <mergeCell ref="A349:D349"/>
    <mergeCell ref="A350:D350"/>
    <mergeCell ref="A351:D351"/>
    <mergeCell ref="A329:E329"/>
    <mergeCell ref="A330:D330"/>
    <mergeCell ref="E330:E336"/>
    <mergeCell ref="A331:C331"/>
    <mergeCell ref="A332:B334"/>
    <mergeCell ref="A335:D335"/>
    <mergeCell ref="A336:D336"/>
    <mergeCell ref="A322:D322"/>
    <mergeCell ref="A323:D323"/>
    <mergeCell ref="A324:D324"/>
    <mergeCell ref="A325:D325"/>
    <mergeCell ref="A326:D326"/>
    <mergeCell ref="A327:D327"/>
    <mergeCell ref="A316:D316"/>
    <mergeCell ref="A317:D317"/>
    <mergeCell ref="A287:D287"/>
    <mergeCell ref="A318:D318"/>
    <mergeCell ref="A319:D319"/>
    <mergeCell ref="A320:D320"/>
    <mergeCell ref="A321:D321"/>
    <mergeCell ref="E307:E308"/>
    <mergeCell ref="A308:D308"/>
    <mergeCell ref="A309:D309"/>
    <mergeCell ref="E309:E328"/>
    <mergeCell ref="A310:D310"/>
    <mergeCell ref="A311:D311"/>
    <mergeCell ref="A312:D312"/>
    <mergeCell ref="A313:D313"/>
    <mergeCell ref="A314:D314"/>
    <mergeCell ref="A315:D315"/>
    <mergeCell ref="A328:D328"/>
    <mergeCell ref="A307:D307"/>
    <mergeCell ref="E287:E306"/>
    <mergeCell ref="A288:D288"/>
    <mergeCell ref="A289:D289"/>
    <mergeCell ref="A290:D290"/>
    <mergeCell ref="A291:D291"/>
    <mergeCell ref="A292:D292"/>
    <mergeCell ref="A293:D293"/>
    <mergeCell ref="A294:D294"/>
    <mergeCell ref="A295:D295"/>
    <mergeCell ref="A302:D302"/>
    <mergeCell ref="A303:D303"/>
    <mergeCell ref="A304:D304"/>
    <mergeCell ref="A305:D305"/>
    <mergeCell ref="A306:D306"/>
    <mergeCell ref="A296:D296"/>
    <mergeCell ref="A297:D297"/>
    <mergeCell ref="A298:D298"/>
    <mergeCell ref="A299:D299"/>
    <mergeCell ref="A300:D300"/>
    <mergeCell ref="A301:D301"/>
    <mergeCell ref="A279:E279"/>
    <mergeCell ref="A280:D280"/>
    <mergeCell ref="E280:E286"/>
    <mergeCell ref="A281:C281"/>
    <mergeCell ref="A282:B284"/>
    <mergeCell ref="A285:D285"/>
    <mergeCell ref="A286:D286"/>
    <mergeCell ref="A272:D272"/>
    <mergeCell ref="A273:D273"/>
    <mergeCell ref="A274:D274"/>
    <mergeCell ref="A275:D275"/>
    <mergeCell ref="A276:D276"/>
    <mergeCell ref="A277:D277"/>
    <mergeCell ref="A266:D266"/>
    <mergeCell ref="A267:D267"/>
    <mergeCell ref="A237:D237"/>
    <mergeCell ref="A268:D268"/>
    <mergeCell ref="A269:D269"/>
    <mergeCell ref="A270:D270"/>
    <mergeCell ref="A271:D271"/>
    <mergeCell ref="E257:E258"/>
    <mergeCell ref="A258:D258"/>
    <mergeCell ref="A259:D259"/>
    <mergeCell ref="E259:E278"/>
    <mergeCell ref="A260:D260"/>
    <mergeCell ref="A261:D261"/>
    <mergeCell ref="A262:D262"/>
    <mergeCell ref="A263:D263"/>
    <mergeCell ref="A264:D264"/>
    <mergeCell ref="A265:D265"/>
    <mergeCell ref="A278:D278"/>
    <mergeCell ref="A257:D257"/>
    <mergeCell ref="E237:E256"/>
    <mergeCell ref="A238:D238"/>
    <mergeCell ref="A239:D239"/>
    <mergeCell ref="A240:D240"/>
    <mergeCell ref="A241:D241"/>
    <mergeCell ref="A242:D242"/>
    <mergeCell ref="A243:D243"/>
    <mergeCell ref="A244:D244"/>
    <mergeCell ref="A245:D245"/>
    <mergeCell ref="A252:D252"/>
    <mergeCell ref="A253:D253"/>
    <mergeCell ref="A254:D254"/>
    <mergeCell ref="A255:D255"/>
    <mergeCell ref="A256:D256"/>
    <mergeCell ref="A246:D246"/>
    <mergeCell ref="A247:D247"/>
    <mergeCell ref="A248:D248"/>
    <mergeCell ref="A249:D249"/>
    <mergeCell ref="A250:D250"/>
    <mergeCell ref="A251:D251"/>
    <mergeCell ref="A229:E229"/>
    <mergeCell ref="A230:D230"/>
    <mergeCell ref="E230:E236"/>
    <mergeCell ref="A231:C231"/>
    <mergeCell ref="A232:B234"/>
    <mergeCell ref="A235:D235"/>
    <mergeCell ref="A236:D236"/>
    <mergeCell ref="A222:D222"/>
    <mergeCell ref="A223:D223"/>
    <mergeCell ref="A224:D224"/>
    <mergeCell ref="A225:D225"/>
    <mergeCell ref="A226:D226"/>
    <mergeCell ref="A227:D227"/>
    <mergeCell ref="A216:D216"/>
    <mergeCell ref="A217:D217"/>
    <mergeCell ref="A187:D187"/>
    <mergeCell ref="A218:D218"/>
    <mergeCell ref="A219:D219"/>
    <mergeCell ref="A220:D220"/>
    <mergeCell ref="A221:D221"/>
    <mergeCell ref="E207:E208"/>
    <mergeCell ref="A208:D208"/>
    <mergeCell ref="A209:D209"/>
    <mergeCell ref="E209:E228"/>
    <mergeCell ref="A210:D210"/>
    <mergeCell ref="A211:D211"/>
    <mergeCell ref="A212:D212"/>
    <mergeCell ref="A213:D213"/>
    <mergeCell ref="A214:D214"/>
    <mergeCell ref="A215:D215"/>
    <mergeCell ref="A228:D228"/>
    <mergeCell ref="A207:D207"/>
    <mergeCell ref="E187:E206"/>
    <mergeCell ref="A188:D188"/>
    <mergeCell ref="A189:D189"/>
    <mergeCell ref="A190:D190"/>
    <mergeCell ref="A191:D191"/>
    <mergeCell ref="A192:D192"/>
    <mergeCell ref="A193:D193"/>
    <mergeCell ref="A194:D194"/>
    <mergeCell ref="A195:D195"/>
    <mergeCell ref="A202:D202"/>
    <mergeCell ref="A203:D203"/>
    <mergeCell ref="A204:D204"/>
    <mergeCell ref="A205:D205"/>
    <mergeCell ref="A206:D206"/>
    <mergeCell ref="A196:D196"/>
    <mergeCell ref="A197:D197"/>
    <mergeCell ref="A198:D198"/>
    <mergeCell ref="A199:D199"/>
    <mergeCell ref="A200:D200"/>
    <mergeCell ref="A201:D201"/>
    <mergeCell ref="A179:E179"/>
    <mergeCell ref="A180:D180"/>
    <mergeCell ref="E180:E186"/>
    <mergeCell ref="A181:C181"/>
    <mergeCell ref="A182:B184"/>
    <mergeCell ref="A185:D185"/>
    <mergeCell ref="A186:D186"/>
    <mergeCell ref="A172:D172"/>
    <mergeCell ref="A173:D173"/>
    <mergeCell ref="A174:D174"/>
    <mergeCell ref="A175:D175"/>
    <mergeCell ref="A176:D176"/>
    <mergeCell ref="A177:D177"/>
    <mergeCell ref="A166:D166"/>
    <mergeCell ref="A167:D167"/>
    <mergeCell ref="A137:D137"/>
    <mergeCell ref="A168:D168"/>
    <mergeCell ref="A169:D169"/>
    <mergeCell ref="A170:D170"/>
    <mergeCell ref="A171:D171"/>
    <mergeCell ref="E157:E158"/>
    <mergeCell ref="A158:D158"/>
    <mergeCell ref="A159:D159"/>
    <mergeCell ref="E159:E178"/>
    <mergeCell ref="A160:D160"/>
    <mergeCell ref="A161:D161"/>
    <mergeCell ref="A162:D162"/>
    <mergeCell ref="A163:D163"/>
    <mergeCell ref="A164:D164"/>
    <mergeCell ref="A165:D165"/>
    <mergeCell ref="A178:D178"/>
    <mergeCell ref="A157:D157"/>
    <mergeCell ref="E137:E156"/>
    <mergeCell ref="A138:D138"/>
    <mergeCell ref="A139:D139"/>
    <mergeCell ref="A140:D140"/>
    <mergeCell ref="A141:D141"/>
    <mergeCell ref="A142:D142"/>
    <mergeCell ref="A143:D143"/>
    <mergeCell ref="A144:D144"/>
    <mergeCell ref="A145:D145"/>
    <mergeCell ref="A152:D152"/>
    <mergeCell ref="A153:D153"/>
    <mergeCell ref="A154:D154"/>
    <mergeCell ref="A155:D155"/>
    <mergeCell ref="A156:D156"/>
    <mergeCell ref="A146:D146"/>
    <mergeCell ref="A147:D147"/>
    <mergeCell ref="A148:D148"/>
    <mergeCell ref="A149:D149"/>
    <mergeCell ref="A150:D150"/>
    <mergeCell ref="A151:D151"/>
    <mergeCell ref="A129:E129"/>
    <mergeCell ref="A130:D130"/>
    <mergeCell ref="E130:E136"/>
    <mergeCell ref="A131:C131"/>
    <mergeCell ref="A132:B134"/>
    <mergeCell ref="A135:D135"/>
    <mergeCell ref="A136:D136"/>
    <mergeCell ref="A122:D122"/>
    <mergeCell ref="A123:D123"/>
    <mergeCell ref="A124:D124"/>
    <mergeCell ref="A125:D125"/>
    <mergeCell ref="A126:D126"/>
    <mergeCell ref="A127:D127"/>
    <mergeCell ref="A116:D116"/>
    <mergeCell ref="A117:D117"/>
    <mergeCell ref="A87:D87"/>
    <mergeCell ref="A118:D118"/>
    <mergeCell ref="A119:D119"/>
    <mergeCell ref="A120:D120"/>
    <mergeCell ref="A121:D121"/>
    <mergeCell ref="E107:E108"/>
    <mergeCell ref="A108:D108"/>
    <mergeCell ref="A109:D109"/>
    <mergeCell ref="E109:E128"/>
    <mergeCell ref="A110:D110"/>
    <mergeCell ref="A111:D111"/>
    <mergeCell ref="A112:D112"/>
    <mergeCell ref="A113:D113"/>
    <mergeCell ref="A114:D114"/>
    <mergeCell ref="A115:D115"/>
    <mergeCell ref="A128:D128"/>
    <mergeCell ref="A107:D107"/>
    <mergeCell ref="E87:E106"/>
    <mergeCell ref="A88:D88"/>
    <mergeCell ref="A89:D89"/>
    <mergeCell ref="A90:D90"/>
    <mergeCell ref="A91:D91"/>
    <mergeCell ref="A92:D92"/>
    <mergeCell ref="A93:D93"/>
    <mergeCell ref="A94:D94"/>
    <mergeCell ref="A95:D95"/>
    <mergeCell ref="A102:D102"/>
    <mergeCell ref="A103:D103"/>
    <mergeCell ref="A104:D104"/>
    <mergeCell ref="A105:D105"/>
    <mergeCell ref="A106:D106"/>
    <mergeCell ref="A96:D96"/>
    <mergeCell ref="A97:D97"/>
    <mergeCell ref="A98:D98"/>
    <mergeCell ref="A99:D99"/>
    <mergeCell ref="A100:D100"/>
    <mergeCell ref="A101:D101"/>
    <mergeCell ref="A77:D77"/>
    <mergeCell ref="A78:D78"/>
    <mergeCell ref="E59:E78"/>
    <mergeCell ref="A79:E79"/>
    <mergeCell ref="A80:D80"/>
    <mergeCell ref="E80:E86"/>
    <mergeCell ref="A81:C81"/>
    <mergeCell ref="A82:B84"/>
    <mergeCell ref="A85:D85"/>
    <mergeCell ref="A86:D86"/>
    <mergeCell ref="A71:D71"/>
    <mergeCell ref="A72:D72"/>
    <mergeCell ref="A73:D73"/>
    <mergeCell ref="A74:D74"/>
    <mergeCell ref="A75:D75"/>
    <mergeCell ref="A76:D76"/>
    <mergeCell ref="A65:D65"/>
    <mergeCell ref="A66:D66"/>
    <mergeCell ref="A67:D67"/>
    <mergeCell ref="A68:D68"/>
    <mergeCell ref="A69:D69"/>
    <mergeCell ref="A70:D70"/>
    <mergeCell ref="A59:D59"/>
    <mergeCell ref="A60:D60"/>
    <mergeCell ref="A62:D62"/>
    <mergeCell ref="A58:D58"/>
    <mergeCell ref="A37:D37"/>
    <mergeCell ref="A38:D38"/>
    <mergeCell ref="A39:D39"/>
    <mergeCell ref="A63:D63"/>
    <mergeCell ref="A64:D64"/>
    <mergeCell ref="A55:D55"/>
    <mergeCell ref="A56:D56"/>
    <mergeCell ref="A43:D43"/>
    <mergeCell ref="A44:D44"/>
    <mergeCell ref="A45:D45"/>
    <mergeCell ref="A46:D46"/>
    <mergeCell ref="A47:D47"/>
    <mergeCell ref="A49:D49"/>
    <mergeCell ref="A50:D50"/>
    <mergeCell ref="A51:D51"/>
    <mergeCell ref="A52:D52"/>
    <mergeCell ref="A53:D53"/>
    <mergeCell ref="A54:D54"/>
    <mergeCell ref="A15:D15"/>
    <mergeCell ref="A40:D40"/>
    <mergeCell ref="A41:D41"/>
    <mergeCell ref="A42:D42"/>
    <mergeCell ref="A48:D48"/>
    <mergeCell ref="A35:D35"/>
    <mergeCell ref="A57:D57"/>
    <mergeCell ref="A36:D36"/>
    <mergeCell ref="A61:D61"/>
    <mergeCell ref="A23:D23"/>
    <mergeCell ref="A24:D24"/>
    <mergeCell ref="A25:D25"/>
    <mergeCell ref="A26:D26"/>
    <mergeCell ref="A27:D27"/>
    <mergeCell ref="A16:D16"/>
    <mergeCell ref="A17:D17"/>
    <mergeCell ref="A18:D18"/>
    <mergeCell ref="A19:D19"/>
    <mergeCell ref="A20:D20"/>
    <mergeCell ref="A21:D21"/>
    <mergeCell ref="A8:D8"/>
    <mergeCell ref="E8:E13"/>
    <mergeCell ref="A9:D9"/>
    <mergeCell ref="A10:D10"/>
    <mergeCell ref="A11:D11"/>
    <mergeCell ref="A12:D12"/>
    <mergeCell ref="A13:D13"/>
    <mergeCell ref="E30:E58"/>
    <mergeCell ref="A1:D1"/>
    <mergeCell ref="A2:D2"/>
    <mergeCell ref="A3:E3"/>
    <mergeCell ref="A4:D5"/>
    <mergeCell ref="E4:E5"/>
    <mergeCell ref="A6:C6"/>
    <mergeCell ref="A7:B7"/>
    <mergeCell ref="C7:D7"/>
    <mergeCell ref="A14:D14"/>
    <mergeCell ref="A31:C31"/>
    <mergeCell ref="A32:B34"/>
    <mergeCell ref="A28:D28"/>
    <mergeCell ref="A30:D30"/>
    <mergeCell ref="E14:E28"/>
    <mergeCell ref="A29:E29"/>
    <mergeCell ref="A22:D22"/>
  </mergeCells>
  <pageMargins left="0.7" right="0.7" top="0.78740157499999996" bottom="0.78740157499999996"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I41"/>
  <sheetViews>
    <sheetView zoomScale="95" zoomScaleNormal="95" workbookViewId="0">
      <selection activeCell="A7" sqref="A7:C8"/>
    </sheetView>
  </sheetViews>
  <sheetFormatPr defaultRowHeight="15" x14ac:dyDescent="0.25"/>
  <cols>
    <col min="1" max="1" width="38.140625" customWidth="1"/>
    <col min="2" max="2" width="28.140625" customWidth="1"/>
    <col min="3" max="3" width="28.5703125" customWidth="1"/>
    <col min="4" max="7" width="16.7109375" customWidth="1"/>
    <col min="8" max="8" width="22.5703125" customWidth="1"/>
  </cols>
  <sheetData>
    <row r="1" spans="1:9" x14ac:dyDescent="0.25">
      <c r="A1" s="447" t="s">
        <v>944</v>
      </c>
      <c r="B1" s="447"/>
      <c r="C1" s="447"/>
      <c r="D1" s="447"/>
      <c r="E1" s="447"/>
      <c r="F1" s="447"/>
      <c r="G1" s="15"/>
      <c r="H1" s="15"/>
      <c r="I1" s="82"/>
    </row>
    <row r="2" spans="1:9" x14ac:dyDescent="0.25">
      <c r="A2" s="447" t="s">
        <v>840</v>
      </c>
      <c r="B2" s="447"/>
      <c r="C2" s="447"/>
      <c r="D2" s="447"/>
      <c r="E2" s="447"/>
      <c r="F2" s="447"/>
      <c r="G2" s="15"/>
      <c r="H2" s="15"/>
      <c r="I2" s="82"/>
    </row>
    <row r="3" spans="1:9" ht="15.75" thickBot="1" x14ac:dyDescent="0.3">
      <c r="A3" s="659"/>
      <c r="B3" s="659"/>
      <c r="C3" s="659"/>
      <c r="D3" s="659"/>
      <c r="E3" s="659"/>
      <c r="F3" s="659"/>
      <c r="G3" s="659"/>
      <c r="H3" s="659"/>
    </row>
    <row r="4" spans="1:9" x14ac:dyDescent="0.25">
      <c r="A4" s="486" t="s">
        <v>840</v>
      </c>
      <c r="B4" s="487"/>
      <c r="C4" s="487"/>
      <c r="D4" s="487"/>
      <c r="E4" s="487"/>
      <c r="F4" s="487"/>
      <c r="G4" s="802"/>
      <c r="H4" s="597" t="s">
        <v>3118</v>
      </c>
    </row>
    <row r="5" spans="1:9" ht="24.95" customHeight="1" thickBot="1" x14ac:dyDescent="0.3">
      <c r="A5" s="599"/>
      <c r="B5" s="600"/>
      <c r="C5" s="600"/>
      <c r="D5" s="600"/>
      <c r="E5" s="600"/>
      <c r="F5" s="600"/>
      <c r="G5" s="803"/>
      <c r="H5" s="616"/>
    </row>
    <row r="6" spans="1:9" ht="15" customHeight="1" thickBot="1" x14ac:dyDescent="0.3">
      <c r="A6" s="492" t="str">
        <f>[2]Obsah!A26</f>
        <v>Informace platné k datu</v>
      </c>
      <c r="B6" s="493"/>
      <c r="C6" s="493"/>
      <c r="D6" s="450"/>
      <c r="E6" s="450"/>
      <c r="F6" s="450"/>
      <c r="G6" s="92">
        <v>42277</v>
      </c>
      <c r="H6" s="33"/>
    </row>
    <row r="7" spans="1:9" ht="38.1" customHeight="1" x14ac:dyDescent="0.25">
      <c r="A7" s="816" t="s">
        <v>858</v>
      </c>
      <c r="B7" s="817"/>
      <c r="C7" s="818"/>
      <c r="D7" s="101" t="s">
        <v>110</v>
      </c>
      <c r="E7" s="101" t="s">
        <v>109</v>
      </c>
      <c r="F7" s="101" t="s">
        <v>108</v>
      </c>
      <c r="G7" s="101" t="s">
        <v>107</v>
      </c>
      <c r="H7" s="813" t="s">
        <v>54</v>
      </c>
    </row>
    <row r="8" spans="1:9" ht="15" customHeight="1" x14ac:dyDescent="0.25">
      <c r="A8" s="819"/>
      <c r="B8" s="820"/>
      <c r="C8" s="821"/>
      <c r="D8" s="100" t="s">
        <v>3192</v>
      </c>
      <c r="E8" s="100" t="s">
        <v>3191</v>
      </c>
      <c r="F8" s="100" t="s">
        <v>3137</v>
      </c>
      <c r="G8" s="100" t="s">
        <v>3138</v>
      </c>
      <c r="H8" s="814"/>
    </row>
    <row r="9" spans="1:9" ht="24.95" customHeight="1" x14ac:dyDescent="0.25">
      <c r="A9" s="806" t="s">
        <v>857</v>
      </c>
      <c r="B9" s="804" t="s">
        <v>849</v>
      </c>
      <c r="C9" s="99" t="s">
        <v>855</v>
      </c>
      <c r="D9" s="373">
        <v>122191</v>
      </c>
      <c r="E9" s="373">
        <v>128987</v>
      </c>
      <c r="F9" s="373">
        <v>218385</v>
      </c>
      <c r="G9" s="369">
        <v>121441</v>
      </c>
      <c r="H9" s="814"/>
    </row>
    <row r="10" spans="1:9" ht="38.25" x14ac:dyDescent="0.25">
      <c r="A10" s="634"/>
      <c r="B10" s="805"/>
      <c r="C10" s="9" t="s">
        <v>854</v>
      </c>
      <c r="D10" s="374">
        <v>180438</v>
      </c>
      <c r="E10" s="374">
        <v>138746</v>
      </c>
      <c r="F10" s="374">
        <v>107992</v>
      </c>
      <c r="G10" s="370">
        <v>54127</v>
      </c>
      <c r="H10" s="814"/>
    </row>
    <row r="11" spans="1:9" x14ac:dyDescent="0.25">
      <c r="A11" s="634"/>
      <c r="B11" s="805"/>
      <c r="C11" s="9" t="s">
        <v>853</v>
      </c>
      <c r="D11" s="374"/>
      <c r="E11" s="374"/>
      <c r="F11" s="374"/>
      <c r="G11" s="370">
        <v>0</v>
      </c>
      <c r="H11" s="814"/>
    </row>
    <row r="12" spans="1:9" ht="25.5" x14ac:dyDescent="0.25">
      <c r="A12" s="634"/>
      <c r="B12" s="805"/>
      <c r="C12" s="9" t="s">
        <v>852</v>
      </c>
      <c r="D12" s="374">
        <v>361087</v>
      </c>
      <c r="E12" s="374">
        <v>248429</v>
      </c>
      <c r="F12" s="374">
        <v>236174</v>
      </c>
      <c r="G12" s="370">
        <v>147292</v>
      </c>
      <c r="H12" s="814"/>
    </row>
    <row r="13" spans="1:9" x14ac:dyDescent="0.25">
      <c r="A13" s="634"/>
      <c r="B13" s="805"/>
      <c r="C13" s="9" t="s">
        <v>851</v>
      </c>
      <c r="D13" s="374"/>
      <c r="E13" s="374"/>
      <c r="F13" s="374"/>
      <c r="G13" s="370">
        <v>0</v>
      </c>
      <c r="H13" s="814"/>
    </row>
    <row r="14" spans="1:9" ht="25.5" x14ac:dyDescent="0.25">
      <c r="A14" s="634"/>
      <c r="B14" s="805" t="s">
        <v>848</v>
      </c>
      <c r="C14" s="9" t="s">
        <v>855</v>
      </c>
      <c r="D14" s="374">
        <v>6497559</v>
      </c>
      <c r="E14" s="374">
        <v>9036767</v>
      </c>
      <c r="F14" s="374">
        <v>4379954</v>
      </c>
      <c r="G14" s="370">
        <v>3844389</v>
      </c>
      <c r="H14" s="814"/>
    </row>
    <row r="15" spans="1:9" ht="38.25" x14ac:dyDescent="0.25">
      <c r="A15" s="634"/>
      <c r="B15" s="805"/>
      <c r="C15" s="9" t="s">
        <v>854</v>
      </c>
      <c r="D15" s="374">
        <v>88207601</v>
      </c>
      <c r="E15" s="374">
        <v>156900772</v>
      </c>
      <c r="F15" s="374">
        <v>75578242</v>
      </c>
      <c r="G15" s="370">
        <v>126697612</v>
      </c>
      <c r="H15" s="814"/>
    </row>
    <row r="16" spans="1:9" x14ac:dyDescent="0.25">
      <c r="A16" s="634"/>
      <c r="B16" s="805"/>
      <c r="C16" s="9" t="s">
        <v>853</v>
      </c>
      <c r="D16" s="374"/>
      <c r="E16" s="374"/>
      <c r="F16" s="374"/>
      <c r="G16" s="370">
        <v>0</v>
      </c>
      <c r="H16" s="814"/>
    </row>
    <row r="17" spans="1:8" ht="24.95" customHeight="1" x14ac:dyDescent="0.25">
      <c r="A17" s="634"/>
      <c r="B17" s="805"/>
      <c r="C17" s="9" t="s">
        <v>852</v>
      </c>
      <c r="D17" s="374">
        <v>9196005</v>
      </c>
      <c r="E17" s="374">
        <v>1900044</v>
      </c>
      <c r="F17" s="374">
        <v>1451011</v>
      </c>
      <c r="G17" s="370">
        <v>1564672</v>
      </c>
      <c r="H17" s="814"/>
    </row>
    <row r="18" spans="1:8" ht="15.75" thickBot="1" x14ac:dyDescent="0.3">
      <c r="A18" s="635"/>
      <c r="B18" s="640"/>
      <c r="C18" s="98" t="s">
        <v>851</v>
      </c>
      <c r="D18" s="375">
        <v>4111888</v>
      </c>
      <c r="E18" s="375">
        <v>4693052</v>
      </c>
      <c r="F18" s="375">
        <v>969362</v>
      </c>
      <c r="G18" s="371">
        <v>5838471</v>
      </c>
      <c r="H18" s="815"/>
    </row>
    <row r="19" spans="1:8" ht="15" customHeight="1" x14ac:dyDescent="0.25">
      <c r="A19" s="825" t="s">
        <v>856</v>
      </c>
      <c r="B19" s="829" t="s">
        <v>855</v>
      </c>
      <c r="C19" s="830"/>
      <c r="D19" s="376">
        <v>2489296</v>
      </c>
      <c r="E19" s="376">
        <v>3272556</v>
      </c>
      <c r="F19" s="376">
        <v>2442242</v>
      </c>
      <c r="G19" s="369">
        <v>2022798</v>
      </c>
      <c r="H19" s="808" t="s">
        <v>49</v>
      </c>
    </row>
    <row r="20" spans="1:8" ht="15" customHeight="1" x14ac:dyDescent="0.25">
      <c r="A20" s="825"/>
      <c r="B20" s="827" t="s">
        <v>854</v>
      </c>
      <c r="C20" s="828"/>
      <c r="D20" s="377">
        <v>86269019</v>
      </c>
      <c r="E20" s="377">
        <v>79503700</v>
      </c>
      <c r="F20" s="377">
        <v>87636194</v>
      </c>
      <c r="G20" s="370">
        <v>98448740</v>
      </c>
      <c r="H20" s="808"/>
    </row>
    <row r="21" spans="1:8" x14ac:dyDescent="0.25">
      <c r="A21" s="825"/>
      <c r="B21" s="827" t="s">
        <v>853</v>
      </c>
      <c r="C21" s="828"/>
      <c r="D21" s="377"/>
      <c r="E21" s="377"/>
      <c r="F21" s="377">
        <v>0</v>
      </c>
      <c r="G21" s="370">
        <v>0</v>
      </c>
      <c r="H21" s="808"/>
    </row>
    <row r="22" spans="1:8" x14ac:dyDescent="0.25">
      <c r="A22" s="825"/>
      <c r="B22" s="827" t="s">
        <v>852</v>
      </c>
      <c r="C22" s="828"/>
      <c r="D22" s="377">
        <v>152106</v>
      </c>
      <c r="E22" s="377">
        <v>188590</v>
      </c>
      <c r="F22" s="377">
        <v>490478</v>
      </c>
      <c r="G22" s="370">
        <v>315877</v>
      </c>
      <c r="H22" s="808"/>
    </row>
    <row r="23" spans="1:8" ht="15.75" thickBot="1" x14ac:dyDescent="0.3">
      <c r="A23" s="826"/>
      <c r="B23" s="822" t="s">
        <v>851</v>
      </c>
      <c r="C23" s="823"/>
      <c r="D23" s="378">
        <v>95549011</v>
      </c>
      <c r="E23" s="378">
        <v>104925994</v>
      </c>
      <c r="F23" s="378">
        <v>221517159</v>
      </c>
      <c r="G23" s="371">
        <v>674814000</v>
      </c>
      <c r="H23" s="809"/>
    </row>
    <row r="24" spans="1:8" ht="15" customHeight="1" x14ac:dyDescent="0.25">
      <c r="A24" s="824" t="s">
        <v>850</v>
      </c>
      <c r="B24" s="810" t="s">
        <v>849</v>
      </c>
      <c r="C24" s="446" t="s">
        <v>846</v>
      </c>
      <c r="D24" s="379">
        <v>1475</v>
      </c>
      <c r="E24" s="379">
        <v>9476</v>
      </c>
      <c r="F24" s="379">
        <v>13775</v>
      </c>
      <c r="G24" s="372"/>
      <c r="H24" s="807" t="s">
        <v>45</v>
      </c>
    </row>
    <row r="25" spans="1:8" x14ac:dyDescent="0.25">
      <c r="A25" s="825"/>
      <c r="B25" s="811"/>
      <c r="C25" s="9" t="s">
        <v>845</v>
      </c>
      <c r="D25" s="374"/>
      <c r="E25" s="374"/>
      <c r="F25" s="374">
        <v>5898</v>
      </c>
      <c r="G25" s="370"/>
      <c r="H25" s="808"/>
    </row>
    <row r="26" spans="1:8" x14ac:dyDescent="0.25">
      <c r="A26" s="825"/>
      <c r="B26" s="811"/>
      <c r="C26" s="9" t="s">
        <v>844</v>
      </c>
      <c r="D26" s="374">
        <v>374594</v>
      </c>
      <c r="E26" s="374">
        <v>538115</v>
      </c>
      <c r="F26" s="374">
        <v>350150</v>
      </c>
      <c r="G26" s="370"/>
      <c r="H26" s="808"/>
    </row>
    <row r="27" spans="1:8" x14ac:dyDescent="0.25">
      <c r="A27" s="825"/>
      <c r="B27" s="811"/>
      <c r="C27" s="9" t="s">
        <v>843</v>
      </c>
      <c r="D27" s="374"/>
      <c r="E27" s="374"/>
      <c r="F27" s="374"/>
      <c r="G27" s="370"/>
      <c r="H27" s="808"/>
    </row>
    <row r="28" spans="1:8" x14ac:dyDescent="0.25">
      <c r="A28" s="825"/>
      <c r="B28" s="811"/>
      <c r="C28" s="9" t="s">
        <v>842</v>
      </c>
      <c r="D28" s="374"/>
      <c r="E28" s="374"/>
      <c r="F28" s="374"/>
      <c r="G28" s="370"/>
      <c r="H28" s="808"/>
    </row>
    <row r="29" spans="1:8" ht="15.75" thickBot="1" x14ac:dyDescent="0.3">
      <c r="A29" s="825"/>
      <c r="B29" s="812"/>
      <c r="C29" s="98" t="s">
        <v>841</v>
      </c>
      <c r="D29" s="375"/>
      <c r="E29" s="375"/>
      <c r="F29" s="375"/>
      <c r="G29" s="371"/>
      <c r="H29" s="808"/>
    </row>
    <row r="30" spans="1:8" x14ac:dyDescent="0.25">
      <c r="A30" s="825"/>
      <c r="B30" s="811" t="s">
        <v>848</v>
      </c>
      <c r="C30" s="99" t="s">
        <v>846</v>
      </c>
      <c r="D30" s="373"/>
      <c r="E30" s="373">
        <v>882</v>
      </c>
      <c r="F30" s="373">
        <v>13028</v>
      </c>
      <c r="G30" s="369"/>
      <c r="H30" s="808"/>
    </row>
    <row r="31" spans="1:8" x14ac:dyDescent="0.25">
      <c r="A31" s="825"/>
      <c r="B31" s="811"/>
      <c r="C31" s="9" t="s">
        <v>845</v>
      </c>
      <c r="D31" s="374">
        <v>8766163</v>
      </c>
      <c r="E31" s="374">
        <v>12777555</v>
      </c>
      <c r="F31" s="374">
        <v>9541491</v>
      </c>
      <c r="G31" s="370"/>
      <c r="H31" s="808"/>
    </row>
    <row r="32" spans="1:8" x14ac:dyDescent="0.25">
      <c r="A32" s="825"/>
      <c r="B32" s="811"/>
      <c r="C32" s="9" t="s">
        <v>844</v>
      </c>
      <c r="D32" s="374">
        <v>244718425</v>
      </c>
      <c r="E32" s="374">
        <v>179910966</v>
      </c>
      <c r="F32" s="374">
        <v>166622150</v>
      </c>
      <c r="G32" s="370"/>
      <c r="H32" s="808"/>
    </row>
    <row r="33" spans="1:8" x14ac:dyDescent="0.25">
      <c r="A33" s="825"/>
      <c r="B33" s="811"/>
      <c r="C33" s="9" t="s">
        <v>843</v>
      </c>
      <c r="D33" s="374">
        <v>4674554</v>
      </c>
      <c r="E33" s="374">
        <v>5224021</v>
      </c>
      <c r="F33" s="374">
        <v>4001322</v>
      </c>
      <c r="G33" s="370"/>
      <c r="H33" s="808"/>
    </row>
    <row r="34" spans="1:8" x14ac:dyDescent="0.25">
      <c r="A34" s="825"/>
      <c r="B34" s="811"/>
      <c r="C34" s="9" t="s">
        <v>842</v>
      </c>
      <c r="D34" s="374"/>
      <c r="E34" s="374"/>
      <c r="F34" s="374"/>
      <c r="G34" s="370"/>
      <c r="H34" s="808"/>
    </row>
    <row r="35" spans="1:8" ht="15.75" thickBot="1" x14ac:dyDescent="0.3">
      <c r="A35" s="826"/>
      <c r="B35" s="812"/>
      <c r="C35" s="98" t="s">
        <v>841</v>
      </c>
      <c r="D35" s="375"/>
      <c r="E35" s="375"/>
      <c r="F35" s="375"/>
      <c r="G35" s="371"/>
      <c r="H35" s="809"/>
    </row>
    <row r="36" spans="1:8" x14ac:dyDescent="0.25">
      <c r="A36" s="824" t="s">
        <v>847</v>
      </c>
      <c r="B36" s="831" t="s">
        <v>846</v>
      </c>
      <c r="C36" s="832"/>
      <c r="D36" s="380"/>
      <c r="E36" s="380"/>
      <c r="F36" s="380"/>
      <c r="G36" s="372">
        <v>1908</v>
      </c>
      <c r="H36" s="807" t="s">
        <v>43</v>
      </c>
    </row>
    <row r="37" spans="1:8" x14ac:dyDescent="0.25">
      <c r="A37" s="825"/>
      <c r="B37" s="827" t="s">
        <v>845</v>
      </c>
      <c r="C37" s="828"/>
      <c r="D37" s="377">
        <v>105239840</v>
      </c>
      <c r="E37" s="377">
        <v>121538737</v>
      </c>
      <c r="F37" s="377">
        <v>150794573</v>
      </c>
      <c r="G37" s="370">
        <v>158951483</v>
      </c>
      <c r="H37" s="808"/>
    </row>
    <row r="38" spans="1:8" x14ac:dyDescent="0.25">
      <c r="A38" s="825"/>
      <c r="B38" s="827" t="s">
        <v>844</v>
      </c>
      <c r="C38" s="828"/>
      <c r="D38" s="377">
        <v>809527340</v>
      </c>
      <c r="E38" s="377">
        <v>787306977</v>
      </c>
      <c r="F38" s="377">
        <v>816896201</v>
      </c>
      <c r="G38" s="370">
        <v>756660089</v>
      </c>
      <c r="H38" s="808"/>
    </row>
    <row r="39" spans="1:8" x14ac:dyDescent="0.25">
      <c r="A39" s="825"/>
      <c r="B39" s="827" t="s">
        <v>843</v>
      </c>
      <c r="C39" s="828"/>
      <c r="D39" s="377">
        <v>9738462</v>
      </c>
      <c r="E39" s="377">
        <v>5589398</v>
      </c>
      <c r="F39" s="377">
        <v>6540386</v>
      </c>
      <c r="G39" s="370">
        <v>6192478</v>
      </c>
      <c r="H39" s="808"/>
    </row>
    <row r="40" spans="1:8" x14ac:dyDescent="0.25">
      <c r="A40" s="825"/>
      <c r="B40" s="827" t="s">
        <v>842</v>
      </c>
      <c r="C40" s="828"/>
      <c r="D40" s="377"/>
      <c r="E40" s="377"/>
      <c r="F40" s="377"/>
      <c r="G40" s="370"/>
      <c r="H40" s="808"/>
    </row>
    <row r="41" spans="1:8" ht="15.75" thickBot="1" x14ac:dyDescent="0.3">
      <c r="A41" s="826"/>
      <c r="B41" s="822" t="s">
        <v>841</v>
      </c>
      <c r="C41" s="823"/>
      <c r="D41" s="378"/>
      <c r="E41" s="378"/>
      <c r="F41" s="378"/>
      <c r="G41" s="371"/>
      <c r="H41" s="809"/>
    </row>
  </sheetData>
  <mergeCells count="28">
    <mergeCell ref="A19:A23"/>
    <mergeCell ref="B39:C39"/>
    <mergeCell ref="B40:C40"/>
    <mergeCell ref="A36:A41"/>
    <mergeCell ref="B36:C36"/>
    <mergeCell ref="H36:H41"/>
    <mergeCell ref="B24:B29"/>
    <mergeCell ref="B30:B35"/>
    <mergeCell ref="H7:H18"/>
    <mergeCell ref="A7:C8"/>
    <mergeCell ref="B41:C41"/>
    <mergeCell ref="A24:A35"/>
    <mergeCell ref="H24:H35"/>
    <mergeCell ref="B21:C21"/>
    <mergeCell ref="B22:C22"/>
    <mergeCell ref="B23:C23"/>
    <mergeCell ref="B37:C37"/>
    <mergeCell ref="B38:C38"/>
    <mergeCell ref="B19:C19"/>
    <mergeCell ref="B20:C20"/>
    <mergeCell ref="H19:H23"/>
    <mergeCell ref="A3:H3"/>
    <mergeCell ref="A4:G5"/>
    <mergeCell ref="H4:H5"/>
    <mergeCell ref="B9:B13"/>
    <mergeCell ref="B14:B18"/>
    <mergeCell ref="A9:A18"/>
    <mergeCell ref="A6:C6"/>
  </mergeCells>
  <printOptions horizontalCentered="1"/>
  <pageMargins left="0.70866141732283472" right="0.70866141732283472" top="0.78740157480314965" bottom="0.78740157480314965" header="0.31496062992125984" footer="0.31496062992125984"/>
  <pageSetup paperSize="9" scale="67" orientation="landscape" r:id="rId1"/>
  <headerFooter>
    <oddHeader>&amp;C&amp;Z&amp;F&amp;A</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G15"/>
  <sheetViews>
    <sheetView zoomScaleNormal="100" workbookViewId="0">
      <selection activeCell="E26" sqref="E26"/>
    </sheetView>
  </sheetViews>
  <sheetFormatPr defaultRowHeight="15" x14ac:dyDescent="0.25"/>
  <cols>
    <col min="1" max="1" width="50.7109375" customWidth="1"/>
    <col min="2" max="2" width="35.7109375" customWidth="1"/>
    <col min="3" max="6" width="16.7109375" customWidth="1"/>
    <col min="7" max="7" width="25.7109375" customWidth="1"/>
  </cols>
  <sheetData>
    <row r="1" spans="1:7" x14ac:dyDescent="0.25">
      <c r="A1" s="40" t="s">
        <v>945</v>
      </c>
      <c r="B1" s="15"/>
      <c r="C1" s="15"/>
      <c r="D1" s="15"/>
      <c r="E1" s="15"/>
      <c r="F1" s="15"/>
      <c r="G1" s="15"/>
    </row>
    <row r="2" spans="1:7" x14ac:dyDescent="0.25">
      <c r="A2" s="40" t="s">
        <v>839</v>
      </c>
      <c r="B2" s="15"/>
      <c r="C2" s="15"/>
      <c r="D2" s="15"/>
      <c r="E2" s="15"/>
      <c r="F2" s="15"/>
      <c r="G2" s="15"/>
    </row>
    <row r="3" spans="1:7" ht="15.75" thickBot="1" x14ac:dyDescent="0.3">
      <c r="A3" s="485"/>
      <c r="B3" s="485"/>
      <c r="C3" s="485"/>
      <c r="D3" s="485"/>
      <c r="E3" s="485"/>
      <c r="F3" s="485"/>
      <c r="G3" s="485"/>
    </row>
    <row r="4" spans="1:7" ht="15" customHeight="1" x14ac:dyDescent="0.25">
      <c r="A4" s="486" t="s">
        <v>839</v>
      </c>
      <c r="B4" s="487"/>
      <c r="C4" s="487"/>
      <c r="D4" s="487"/>
      <c r="E4" s="487"/>
      <c r="F4" s="802"/>
      <c r="G4" s="597" t="s">
        <v>3118</v>
      </c>
    </row>
    <row r="5" spans="1:7" ht="24.95" customHeight="1" thickBot="1" x14ac:dyDescent="0.3">
      <c r="A5" s="599"/>
      <c r="B5" s="600"/>
      <c r="C5" s="600"/>
      <c r="D5" s="600"/>
      <c r="E5" s="600"/>
      <c r="F5" s="803"/>
      <c r="G5" s="616"/>
    </row>
    <row r="6" spans="1:7" ht="15" customHeight="1" thickBot="1" x14ac:dyDescent="0.3">
      <c r="A6" s="112" t="str">
        <f>Obsah!A26</f>
        <v>Informace platné k datu</v>
      </c>
      <c r="B6" s="111"/>
      <c r="C6" s="111"/>
      <c r="D6" s="111"/>
      <c r="E6" s="111"/>
      <c r="F6" s="110">
        <f>Obsah!C26</f>
        <v>42277</v>
      </c>
      <c r="G6" s="109"/>
    </row>
    <row r="7" spans="1:7" ht="38.1" customHeight="1" x14ac:dyDescent="0.25">
      <c r="A7" s="833" t="s">
        <v>980</v>
      </c>
      <c r="B7" s="834"/>
      <c r="C7" s="101" t="s">
        <v>110</v>
      </c>
      <c r="D7" s="101" t="s">
        <v>109</v>
      </c>
      <c r="E7" s="101" t="s">
        <v>108</v>
      </c>
      <c r="F7" s="101" t="s">
        <v>107</v>
      </c>
      <c r="G7" s="631" t="s">
        <v>868</v>
      </c>
    </row>
    <row r="8" spans="1:7" ht="15" customHeight="1" x14ac:dyDescent="0.25">
      <c r="A8" s="835"/>
      <c r="B8" s="836"/>
      <c r="C8" s="100" t="s">
        <v>106</v>
      </c>
      <c r="D8" s="100" t="s">
        <v>106</v>
      </c>
      <c r="E8" s="100" t="s">
        <v>106</v>
      </c>
      <c r="F8" s="100" t="s">
        <v>106</v>
      </c>
      <c r="G8" s="632"/>
    </row>
    <row r="9" spans="1:7" ht="15" customHeight="1" x14ac:dyDescent="0.25">
      <c r="A9" s="825" t="s">
        <v>867</v>
      </c>
      <c r="B9" s="108" t="s">
        <v>866</v>
      </c>
      <c r="C9" s="108"/>
      <c r="D9" s="108"/>
      <c r="E9" s="108"/>
      <c r="F9" s="107"/>
      <c r="G9" s="632"/>
    </row>
    <row r="10" spans="1:7" x14ac:dyDescent="0.25">
      <c r="A10" s="825"/>
      <c r="B10" s="105" t="s">
        <v>865</v>
      </c>
      <c r="C10" s="105"/>
      <c r="D10" s="105"/>
      <c r="E10" s="105"/>
      <c r="F10" s="104"/>
      <c r="G10" s="632"/>
    </row>
    <row r="11" spans="1:7" ht="15.75" thickBot="1" x14ac:dyDescent="0.3">
      <c r="A11" s="826"/>
      <c r="B11" s="103" t="s">
        <v>864</v>
      </c>
      <c r="C11" s="103"/>
      <c r="D11" s="103"/>
      <c r="E11" s="103"/>
      <c r="F11" s="102"/>
      <c r="G11" s="633"/>
    </row>
    <row r="12" spans="1:7" x14ac:dyDescent="0.25">
      <c r="A12" s="824" t="s">
        <v>863</v>
      </c>
      <c r="B12" s="30" t="s">
        <v>862</v>
      </c>
      <c r="C12" s="30"/>
      <c r="D12" s="30"/>
      <c r="E12" s="30"/>
      <c r="F12" s="106"/>
      <c r="G12" s="500" t="s">
        <v>861</v>
      </c>
    </row>
    <row r="13" spans="1:7" x14ac:dyDescent="0.25">
      <c r="A13" s="825"/>
      <c r="B13" s="105" t="s">
        <v>860</v>
      </c>
      <c r="C13" s="105"/>
      <c r="D13" s="105"/>
      <c r="E13" s="105"/>
      <c r="F13" s="104"/>
      <c r="G13" s="501"/>
    </row>
    <row r="14" spans="1:7" ht="25.5" x14ac:dyDescent="0.25">
      <c r="A14" s="825"/>
      <c r="B14" s="105" t="s">
        <v>3094</v>
      </c>
      <c r="C14" s="105"/>
      <c r="D14" s="105"/>
      <c r="E14" s="105"/>
      <c r="F14" s="104"/>
      <c r="G14" s="501"/>
    </row>
    <row r="15" spans="1:7" ht="26.25" thickBot="1" x14ac:dyDescent="0.3">
      <c r="A15" s="826"/>
      <c r="B15" s="103" t="s">
        <v>859</v>
      </c>
      <c r="C15" s="103"/>
      <c r="D15" s="103"/>
      <c r="E15" s="103"/>
      <c r="F15" s="102"/>
      <c r="G15" s="502"/>
    </row>
  </sheetData>
  <mergeCells count="8">
    <mergeCell ref="A3:G3"/>
    <mergeCell ref="G4:G5"/>
    <mergeCell ref="A9:A11"/>
    <mergeCell ref="G12:G15"/>
    <mergeCell ref="A12:A15"/>
    <mergeCell ref="A4:F5"/>
    <mergeCell ref="A7:B8"/>
    <mergeCell ref="G7:G11"/>
  </mergeCells>
  <pageMargins left="0.7" right="0.7" top="0.78740157499999996" bottom="0.78740157499999996"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F35"/>
  <sheetViews>
    <sheetView zoomScale="90" zoomScaleNormal="90" workbookViewId="0">
      <selection activeCell="A7" sqref="A7:D8"/>
    </sheetView>
  </sheetViews>
  <sheetFormatPr defaultRowHeight="15" x14ac:dyDescent="0.25"/>
  <cols>
    <col min="1" max="1" width="38.140625" customWidth="1"/>
    <col min="2" max="2" width="28.140625" customWidth="1"/>
    <col min="3" max="3" width="28.5703125" customWidth="1"/>
    <col min="4" max="4" width="27.7109375" customWidth="1"/>
    <col min="5" max="5" width="22.5703125" customWidth="1"/>
  </cols>
  <sheetData>
    <row r="1" spans="1:6" x14ac:dyDescent="0.25">
      <c r="A1" s="40" t="s">
        <v>3079</v>
      </c>
      <c r="B1" s="172"/>
      <c r="C1" s="856" t="s">
        <v>981</v>
      </c>
      <c r="D1" s="856"/>
      <c r="E1" s="856"/>
      <c r="F1" s="82"/>
    </row>
    <row r="2" spans="1:6" ht="36" customHeight="1" x14ac:dyDescent="0.25">
      <c r="A2" s="171" t="s">
        <v>921</v>
      </c>
      <c r="B2" s="172"/>
      <c r="C2" s="856"/>
      <c r="D2" s="856"/>
      <c r="E2" s="856"/>
      <c r="F2" s="82"/>
    </row>
    <row r="3" spans="1:6" ht="15.75" thickBot="1" x14ac:dyDescent="0.3">
      <c r="A3" s="659"/>
      <c r="B3" s="659"/>
      <c r="C3" s="659"/>
      <c r="D3" s="659"/>
      <c r="E3" s="659"/>
    </row>
    <row r="4" spans="1:6" x14ac:dyDescent="0.25">
      <c r="A4" s="486" t="s">
        <v>921</v>
      </c>
      <c r="B4" s="487"/>
      <c r="C4" s="487"/>
      <c r="D4" s="802"/>
      <c r="E4" s="597" t="s">
        <v>3119</v>
      </c>
    </row>
    <row r="5" spans="1:6" ht="24.95" customHeight="1" thickBot="1" x14ac:dyDescent="0.3">
      <c r="A5" s="599"/>
      <c r="B5" s="600"/>
      <c r="C5" s="600"/>
      <c r="D5" s="803"/>
      <c r="E5" s="616"/>
    </row>
    <row r="6" spans="1:6" ht="15" customHeight="1" thickBot="1" x14ac:dyDescent="0.3">
      <c r="A6" s="581" t="str">
        <f>Obsah!A48</f>
        <v>Informace platné k datu</v>
      </c>
      <c r="B6" s="744"/>
      <c r="C6" s="744"/>
      <c r="D6" s="1057">
        <v>42277</v>
      </c>
      <c r="E6" s="109"/>
    </row>
    <row r="7" spans="1:6" x14ac:dyDescent="0.25">
      <c r="A7" s="864" t="s">
        <v>3131</v>
      </c>
      <c r="B7" s="865"/>
      <c r="C7" s="865"/>
      <c r="D7" s="866"/>
      <c r="E7" s="807" t="s">
        <v>54</v>
      </c>
      <c r="F7" s="72"/>
    </row>
    <row r="8" spans="1:6" ht="15.75" thickBot="1" x14ac:dyDescent="0.3">
      <c r="A8" s="867"/>
      <c r="B8" s="868"/>
      <c r="C8" s="868"/>
      <c r="D8" s="869"/>
      <c r="E8" s="809"/>
    </row>
    <row r="9" spans="1:6" ht="60" customHeight="1" x14ac:dyDescent="0.25">
      <c r="A9" s="870" t="s">
        <v>891</v>
      </c>
      <c r="B9" s="871"/>
      <c r="C9" s="871"/>
      <c r="D9" s="871"/>
      <c r="E9" s="872"/>
    </row>
    <row r="10" spans="1:6" ht="30" customHeight="1" x14ac:dyDescent="0.25">
      <c r="A10" s="857" t="s">
        <v>890</v>
      </c>
      <c r="B10" s="858"/>
      <c r="C10" s="858"/>
      <c r="D10" s="858"/>
      <c r="E10" s="859"/>
    </row>
    <row r="11" spans="1:6" ht="99.95" customHeight="1" x14ac:dyDescent="0.25">
      <c r="A11" s="857" t="s">
        <v>3132</v>
      </c>
      <c r="B11" s="858"/>
      <c r="C11" s="858"/>
      <c r="D11" s="858"/>
      <c r="E11" s="859"/>
    </row>
    <row r="12" spans="1:6" ht="45" customHeight="1" x14ac:dyDescent="0.25">
      <c r="A12" s="857" t="s">
        <v>889</v>
      </c>
      <c r="B12" s="858"/>
      <c r="C12" s="858"/>
      <c r="D12" s="858"/>
      <c r="E12" s="859"/>
    </row>
    <row r="13" spans="1:6" ht="30" customHeight="1" x14ac:dyDescent="0.25">
      <c r="A13" s="857" t="s">
        <v>888</v>
      </c>
      <c r="B13" s="858"/>
      <c r="C13" s="858"/>
      <c r="D13" s="858"/>
      <c r="E13" s="859"/>
    </row>
    <row r="14" spans="1:6" ht="60" customHeight="1" x14ac:dyDescent="0.25">
      <c r="A14" s="857" t="s">
        <v>3129</v>
      </c>
      <c r="B14" s="858"/>
      <c r="C14" s="858"/>
      <c r="D14" s="858"/>
      <c r="E14" s="859"/>
    </row>
    <row r="15" spans="1:6" ht="30" customHeight="1" x14ac:dyDescent="0.25">
      <c r="A15" s="857" t="s">
        <v>3130</v>
      </c>
      <c r="B15" s="858"/>
      <c r="C15" s="858"/>
      <c r="D15" s="858"/>
      <c r="E15" s="859"/>
    </row>
    <row r="16" spans="1:6" ht="15" customHeight="1" thickBot="1" x14ac:dyDescent="0.3">
      <c r="A16" s="860" t="s">
        <v>887</v>
      </c>
      <c r="B16" s="861"/>
      <c r="C16" s="861"/>
      <c r="D16" s="861"/>
      <c r="E16" s="862"/>
    </row>
    <row r="17" spans="1:5" x14ac:dyDescent="0.25">
      <c r="A17" s="135"/>
      <c r="B17" s="135"/>
      <c r="C17" s="135"/>
      <c r="D17" s="135"/>
      <c r="E17" s="135"/>
    </row>
    <row r="18" spans="1:5" x14ac:dyDescent="0.25">
      <c r="A18" s="135"/>
      <c r="B18" s="135"/>
      <c r="C18" s="135"/>
      <c r="D18" s="135"/>
      <c r="E18" s="135"/>
    </row>
    <row r="19" spans="1:5" x14ac:dyDescent="0.25">
      <c r="A19" s="135"/>
      <c r="B19" s="135"/>
      <c r="C19" s="135"/>
      <c r="D19" s="135"/>
      <c r="E19" s="135"/>
    </row>
    <row r="20" spans="1:5" x14ac:dyDescent="0.25">
      <c r="A20" s="135"/>
      <c r="B20" s="135"/>
      <c r="C20" s="135"/>
      <c r="D20" s="135"/>
      <c r="E20" s="135"/>
    </row>
    <row r="21" spans="1:5" x14ac:dyDescent="0.25">
      <c r="A21" s="135"/>
      <c r="B21" s="135"/>
      <c r="C21" s="135"/>
      <c r="D21" s="135"/>
      <c r="E21" s="135"/>
    </row>
    <row r="22" spans="1:5" x14ac:dyDescent="0.25">
      <c r="A22" s="135"/>
      <c r="B22" s="135"/>
      <c r="C22" s="135"/>
      <c r="D22" s="135"/>
      <c r="E22" s="135"/>
    </row>
    <row r="23" spans="1:5" x14ac:dyDescent="0.25">
      <c r="A23" s="135"/>
      <c r="B23" s="135"/>
      <c r="C23" s="135"/>
      <c r="D23" s="135"/>
      <c r="E23" s="135"/>
    </row>
    <row r="24" spans="1:5" x14ac:dyDescent="0.25">
      <c r="A24" s="135"/>
      <c r="B24" s="135"/>
      <c r="C24" s="135"/>
      <c r="D24" s="135"/>
      <c r="E24" s="135"/>
    </row>
    <row r="25" spans="1:5" x14ac:dyDescent="0.25">
      <c r="A25" s="863"/>
      <c r="B25" s="863"/>
      <c r="C25" s="863"/>
      <c r="D25" s="863"/>
      <c r="E25" s="134"/>
    </row>
    <row r="26" spans="1:5" x14ac:dyDescent="0.25">
      <c r="A26" s="134"/>
      <c r="B26" s="134"/>
      <c r="C26" s="134"/>
      <c r="D26" s="134"/>
      <c r="E26" s="134"/>
    </row>
    <row r="27" spans="1:5" x14ac:dyDescent="0.25">
      <c r="A27" s="134"/>
      <c r="B27" s="134"/>
      <c r="C27" s="134"/>
      <c r="D27" s="134"/>
      <c r="E27" s="134"/>
    </row>
    <row r="28" spans="1:5" x14ac:dyDescent="0.25">
      <c r="A28" s="133"/>
      <c r="B28" s="133"/>
      <c r="C28" s="133"/>
      <c r="D28" s="133"/>
      <c r="E28" s="133"/>
    </row>
    <row r="29" spans="1:5" x14ac:dyDescent="0.25">
      <c r="A29" s="133"/>
      <c r="B29" s="133"/>
      <c r="C29" s="133"/>
      <c r="D29" s="133"/>
      <c r="E29" s="133"/>
    </row>
    <row r="30" spans="1:5" x14ac:dyDescent="0.25">
      <c r="A30" s="133"/>
      <c r="B30" s="133"/>
      <c r="C30" s="133"/>
      <c r="D30" s="133"/>
      <c r="E30" s="133"/>
    </row>
    <row r="31" spans="1:5" x14ac:dyDescent="0.25">
      <c r="A31" s="133"/>
      <c r="B31" s="133"/>
      <c r="C31" s="133"/>
      <c r="D31" s="133"/>
      <c r="E31" s="133"/>
    </row>
    <row r="32" spans="1:5" x14ac:dyDescent="0.25">
      <c r="A32" s="133"/>
      <c r="B32" s="133"/>
      <c r="C32" s="133"/>
      <c r="D32" s="133"/>
      <c r="E32" s="133"/>
    </row>
    <row r="33" spans="1:5" x14ac:dyDescent="0.25">
      <c r="A33" s="133"/>
      <c r="B33" s="133"/>
      <c r="C33" s="133"/>
      <c r="D33" s="133"/>
      <c r="E33" s="133"/>
    </row>
    <row r="34" spans="1:5" x14ac:dyDescent="0.25">
      <c r="A34" s="133"/>
      <c r="B34" s="133"/>
      <c r="C34" s="133"/>
      <c r="D34" s="133"/>
      <c r="E34" s="133"/>
    </row>
    <row r="35" spans="1:5" x14ac:dyDescent="0.25">
      <c r="A35" s="133"/>
      <c r="B35" s="133"/>
      <c r="C35" s="133"/>
      <c r="D35" s="133"/>
      <c r="E35" s="133"/>
    </row>
  </sheetData>
  <mergeCells count="16">
    <mergeCell ref="C1:E2"/>
    <mergeCell ref="A14:E14"/>
    <mergeCell ref="A15:E15"/>
    <mergeCell ref="A16:E16"/>
    <mergeCell ref="A25:D25"/>
    <mergeCell ref="A3:E3"/>
    <mergeCell ref="A4:D5"/>
    <mergeCell ref="E4:E5"/>
    <mergeCell ref="E7:E8"/>
    <mergeCell ref="A6:C6"/>
    <mergeCell ref="A7:D8"/>
    <mergeCell ref="A9:E9"/>
    <mergeCell ref="A10:E10"/>
    <mergeCell ref="A11:E11"/>
    <mergeCell ref="A12:E12"/>
    <mergeCell ref="A13:E13"/>
  </mergeCells>
  <hyperlinks>
    <hyperlink ref="C1:E2" r:id="rId1" display="PROVÁDĚCÍ NAŘÍZENÍ KOMISE (EU) č. 1423/2013 ze dne 20. prosince 2013, kterým se stanoví prováděcí technické normy, pokud jde o požadavky na zpřístupňování informací o kapitálu uložené institucím podle nařízení Evropského parlamentu a Rady (EU) č. 575/2013"/>
  </hyperlinks>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83"/>
  <sheetViews>
    <sheetView tabSelected="1" topLeftCell="A13" zoomScaleNormal="100" workbookViewId="0">
      <selection activeCell="A15" sqref="A15:C15"/>
    </sheetView>
  </sheetViews>
  <sheetFormatPr defaultRowHeight="15" outlineLevelRow="3" x14ac:dyDescent="0.25"/>
  <cols>
    <col min="1" max="1" width="19.5703125" customWidth="1"/>
    <col min="2" max="2" width="35.5703125" customWidth="1"/>
    <col min="3" max="3" width="33.28515625" customWidth="1"/>
    <col min="4" max="4" width="35.7109375" customWidth="1"/>
    <col min="5" max="5" width="16.7109375" customWidth="1"/>
    <col min="6" max="6" width="2" customWidth="1"/>
  </cols>
  <sheetData>
    <row r="1" spans="1:5" x14ac:dyDescent="0.25">
      <c r="A1" s="484" t="s">
        <v>930</v>
      </c>
      <c r="B1" s="484"/>
      <c r="C1" s="484"/>
      <c r="D1" s="484"/>
      <c r="E1" s="15"/>
    </row>
    <row r="2" spans="1:5" x14ac:dyDescent="0.25">
      <c r="A2" s="484" t="s">
        <v>56</v>
      </c>
      <c r="B2" s="484"/>
      <c r="C2" s="484"/>
      <c r="D2" s="484"/>
      <c r="E2" s="15"/>
    </row>
    <row r="3" spans="1:5" ht="15.75" thickBot="1" x14ac:dyDescent="0.3">
      <c r="A3" s="485"/>
      <c r="B3" s="485"/>
      <c r="C3" s="485"/>
      <c r="D3" s="485"/>
      <c r="E3" s="485"/>
    </row>
    <row r="4" spans="1:5" x14ac:dyDescent="0.25">
      <c r="A4" s="486" t="s">
        <v>56</v>
      </c>
      <c r="B4" s="487"/>
      <c r="C4" s="487"/>
      <c r="D4" s="487"/>
      <c r="E4" s="490" t="s">
        <v>3193</v>
      </c>
    </row>
    <row r="5" spans="1:5" ht="28.5" customHeight="1" thickBot="1" x14ac:dyDescent="0.3">
      <c r="A5" s="488"/>
      <c r="B5" s="489"/>
      <c r="C5" s="489"/>
      <c r="D5" s="489"/>
      <c r="E5" s="491"/>
    </row>
    <row r="6" spans="1:5" ht="15.75" thickBot="1" x14ac:dyDescent="0.3">
      <c r="A6" s="492" t="str">
        <f>[4]Obsah!A3</f>
        <v>Informace platné k datu</v>
      </c>
      <c r="B6" s="493"/>
      <c r="C6" s="494"/>
      <c r="D6" s="91">
        <v>42277</v>
      </c>
      <c r="E6" s="14"/>
    </row>
    <row r="7" spans="1:5" x14ac:dyDescent="0.25">
      <c r="A7" s="498" t="s">
        <v>55</v>
      </c>
      <c r="B7" s="510"/>
      <c r="C7" s="499"/>
      <c r="D7" s="144" t="s">
        <v>3194</v>
      </c>
      <c r="E7" s="500" t="s">
        <v>54</v>
      </c>
    </row>
    <row r="8" spans="1:5" x14ac:dyDescent="0.25">
      <c r="A8" s="503" t="s">
        <v>53</v>
      </c>
      <c r="B8" s="511"/>
      <c r="C8" s="504"/>
      <c r="D8" s="18" t="s">
        <v>3165</v>
      </c>
      <c r="E8" s="501"/>
    </row>
    <row r="9" spans="1:5" ht="25.5" x14ac:dyDescent="0.25">
      <c r="A9" s="503" t="s">
        <v>52</v>
      </c>
      <c r="B9" s="511"/>
      <c r="C9" s="504"/>
      <c r="D9" s="18" t="s">
        <v>3195</v>
      </c>
      <c r="E9" s="501"/>
    </row>
    <row r="10" spans="1:5" ht="15.75" thickBot="1" x14ac:dyDescent="0.3">
      <c r="A10" s="505" t="s">
        <v>51</v>
      </c>
      <c r="B10" s="512"/>
      <c r="C10" s="506"/>
      <c r="D10" s="119" t="s">
        <v>3196</v>
      </c>
      <c r="E10" s="502"/>
    </row>
    <row r="11" spans="1:5" x14ac:dyDescent="0.25">
      <c r="A11" s="498" t="s">
        <v>50</v>
      </c>
      <c r="B11" s="510"/>
      <c r="C11" s="499"/>
      <c r="D11" s="145" t="s">
        <v>3197</v>
      </c>
      <c r="E11" s="500" t="s">
        <v>49</v>
      </c>
    </row>
    <row r="12" spans="1:5" x14ac:dyDescent="0.25">
      <c r="A12" s="503" t="s">
        <v>48</v>
      </c>
      <c r="B12" s="511"/>
      <c r="C12" s="504"/>
      <c r="D12" s="146">
        <v>42221</v>
      </c>
      <c r="E12" s="501"/>
    </row>
    <row r="13" spans="1:5" ht="26.25" thickBot="1" x14ac:dyDescent="0.3">
      <c r="A13" s="505" t="s">
        <v>47</v>
      </c>
      <c r="B13" s="512"/>
      <c r="C13" s="506"/>
      <c r="D13" s="119" t="s">
        <v>3198</v>
      </c>
      <c r="E13" s="502"/>
    </row>
    <row r="14" spans="1:5" ht="15.75" thickBot="1" x14ac:dyDescent="0.3">
      <c r="A14" s="495" t="s">
        <v>46</v>
      </c>
      <c r="B14" s="496"/>
      <c r="C14" s="497"/>
      <c r="D14" s="909">
        <v>19004926000</v>
      </c>
      <c r="E14" s="458" t="s">
        <v>45</v>
      </c>
    </row>
    <row r="15" spans="1:5" ht="15.75" thickBot="1" x14ac:dyDescent="0.3">
      <c r="A15" s="495" t="s">
        <v>44</v>
      </c>
      <c r="B15" s="496"/>
      <c r="C15" s="497"/>
      <c r="D15" s="909">
        <v>19004926000</v>
      </c>
      <c r="E15" s="12" t="s">
        <v>43</v>
      </c>
    </row>
    <row r="16" spans="1:5" ht="15" customHeight="1" x14ac:dyDescent="0.25">
      <c r="A16" s="507" t="s">
        <v>42</v>
      </c>
      <c r="B16" s="498" t="s">
        <v>41</v>
      </c>
      <c r="C16" s="499"/>
      <c r="D16" s="517" t="s">
        <v>3199</v>
      </c>
      <c r="E16" s="500" t="s">
        <v>40</v>
      </c>
    </row>
    <row r="17" spans="1:5" x14ac:dyDescent="0.25">
      <c r="A17" s="508"/>
      <c r="B17" s="503" t="s">
        <v>33</v>
      </c>
      <c r="C17" s="504"/>
      <c r="D17" s="1035"/>
      <c r="E17" s="501"/>
    </row>
    <row r="18" spans="1:5" ht="15.75" thickBot="1" x14ac:dyDescent="0.3">
      <c r="A18" s="509"/>
      <c r="B18" s="505" t="s">
        <v>32</v>
      </c>
      <c r="C18" s="506"/>
      <c r="D18" s="1036"/>
      <c r="E18" s="502"/>
    </row>
    <row r="19" spans="1:5" ht="24.75" customHeight="1" thickBot="1" x14ac:dyDescent="0.3">
      <c r="A19" s="541" t="s">
        <v>3200</v>
      </c>
      <c r="B19" s="542"/>
      <c r="C19" s="543"/>
      <c r="D19" s="147" t="s">
        <v>3201</v>
      </c>
      <c r="E19" s="12" t="s">
        <v>39</v>
      </c>
    </row>
    <row r="20" spans="1:5" ht="24.75" customHeight="1" x14ac:dyDescent="0.25">
      <c r="A20" s="521" t="s">
        <v>38</v>
      </c>
      <c r="B20" s="515" t="s">
        <v>37</v>
      </c>
      <c r="C20" s="516"/>
      <c r="D20" s="118" t="s">
        <v>514</v>
      </c>
      <c r="E20" s="500" t="s">
        <v>36</v>
      </c>
    </row>
    <row r="21" spans="1:5" ht="25.5" customHeight="1" x14ac:dyDescent="0.25">
      <c r="A21" s="522"/>
      <c r="B21" s="531" t="s">
        <v>35</v>
      </c>
      <c r="C21" s="11" t="s">
        <v>34</v>
      </c>
      <c r="D21" s="519"/>
      <c r="E21" s="513"/>
    </row>
    <row r="22" spans="1:5" x14ac:dyDescent="0.25">
      <c r="A22" s="522"/>
      <c r="B22" s="531"/>
      <c r="C22" s="462" t="s">
        <v>33</v>
      </c>
      <c r="D22" s="518"/>
      <c r="E22" s="513"/>
    </row>
    <row r="23" spans="1:5" x14ac:dyDescent="0.25">
      <c r="A23" s="522"/>
      <c r="B23" s="531"/>
      <c r="C23" s="462" t="s">
        <v>32</v>
      </c>
      <c r="D23" s="520"/>
      <c r="E23" s="513"/>
    </row>
    <row r="24" spans="1:5" x14ac:dyDescent="0.25">
      <c r="A24" s="522"/>
      <c r="B24" s="531"/>
      <c r="C24" s="462" t="s">
        <v>31</v>
      </c>
      <c r="D24" s="148"/>
      <c r="E24" s="513"/>
    </row>
    <row r="25" spans="1:5" ht="15" customHeight="1" x14ac:dyDescent="0.25">
      <c r="A25" s="522"/>
      <c r="B25" s="532"/>
      <c r="C25" s="462" t="s">
        <v>27</v>
      </c>
      <c r="D25" s="146"/>
      <c r="E25" s="513"/>
    </row>
    <row r="26" spans="1:5" ht="25.5" x14ac:dyDescent="0.25">
      <c r="A26" s="522"/>
      <c r="B26" s="533" t="s">
        <v>30</v>
      </c>
      <c r="C26" s="462" t="s">
        <v>29</v>
      </c>
      <c r="D26" s="148"/>
      <c r="E26" s="513"/>
    </row>
    <row r="27" spans="1:5" ht="25.5" x14ac:dyDescent="0.25">
      <c r="A27" s="522"/>
      <c r="B27" s="531"/>
      <c r="C27" s="462" t="s">
        <v>28</v>
      </c>
      <c r="D27" s="148"/>
      <c r="E27" s="513"/>
    </row>
    <row r="28" spans="1:5" ht="25.5" x14ac:dyDescent="0.25">
      <c r="A28" s="522"/>
      <c r="B28" s="531"/>
      <c r="C28" s="462" t="s">
        <v>27</v>
      </c>
      <c r="D28" s="146"/>
      <c r="E28" s="513"/>
    </row>
    <row r="29" spans="1:5" ht="39" thickBot="1" x14ac:dyDescent="0.3">
      <c r="A29" s="523"/>
      <c r="B29" s="534"/>
      <c r="C29" s="8" t="s">
        <v>26</v>
      </c>
      <c r="D29" s="10"/>
      <c r="E29" s="514"/>
    </row>
    <row r="30" spans="1:5" ht="30" customHeight="1" x14ac:dyDescent="0.25">
      <c r="A30" s="529" t="s">
        <v>3202</v>
      </c>
      <c r="B30" s="535" t="s">
        <v>3203</v>
      </c>
      <c r="C30" s="535"/>
      <c r="D30" s="910" t="s">
        <v>3321</v>
      </c>
      <c r="E30" s="500" t="s">
        <v>25</v>
      </c>
    </row>
    <row r="31" spans="1:5" ht="34.5" customHeight="1" thickBot="1" x14ac:dyDescent="0.3">
      <c r="A31" s="530"/>
      <c r="B31" s="536" t="s">
        <v>3204</v>
      </c>
      <c r="C31" s="536"/>
      <c r="D31" s="911">
        <v>0</v>
      </c>
      <c r="E31" s="502"/>
    </row>
    <row r="32" spans="1:5" ht="15" customHeight="1" x14ac:dyDescent="0.25">
      <c r="A32" s="544"/>
      <c r="B32" s="545"/>
      <c r="C32" s="545"/>
      <c r="D32" s="545"/>
      <c r="E32" s="546"/>
    </row>
    <row r="33" spans="1:5" ht="15" customHeight="1" x14ac:dyDescent="0.25">
      <c r="A33" s="547" t="s">
        <v>3205</v>
      </c>
      <c r="B33" s="548"/>
      <c r="C33" s="548"/>
      <c r="D33" s="548"/>
      <c r="E33" s="549"/>
    </row>
    <row r="34" spans="1:5" x14ac:dyDescent="0.25">
      <c r="A34" s="537" t="s">
        <v>24</v>
      </c>
      <c r="B34" s="538"/>
      <c r="C34" s="538"/>
      <c r="D34" s="912" t="s">
        <v>3206</v>
      </c>
      <c r="E34" s="913"/>
    </row>
    <row r="35" spans="1:5" x14ac:dyDescent="0.25">
      <c r="A35" s="537" t="s">
        <v>23</v>
      </c>
      <c r="B35" s="539"/>
      <c r="C35" s="9" t="s">
        <v>22</v>
      </c>
      <c r="D35" s="914" t="s">
        <v>3207</v>
      </c>
      <c r="E35" s="915"/>
    </row>
    <row r="36" spans="1:5" x14ac:dyDescent="0.25">
      <c r="A36" s="540"/>
      <c r="B36" s="539"/>
      <c r="C36" s="9" t="s">
        <v>21</v>
      </c>
      <c r="D36" s="914" t="s">
        <v>3208</v>
      </c>
      <c r="E36" s="915"/>
    </row>
    <row r="37" spans="1:5" x14ac:dyDescent="0.25">
      <c r="A37" s="540"/>
      <c r="B37" s="539"/>
      <c r="C37" s="8" t="s">
        <v>20</v>
      </c>
      <c r="D37" s="916">
        <v>41488</v>
      </c>
      <c r="E37" s="917"/>
    </row>
    <row r="38" spans="1:5" ht="15" customHeight="1" x14ac:dyDescent="0.25">
      <c r="A38" s="526" t="s">
        <v>19</v>
      </c>
      <c r="B38" s="527"/>
      <c r="C38" s="527"/>
      <c r="D38" s="527"/>
      <c r="E38" s="528"/>
    </row>
    <row r="39" spans="1:5" ht="90" customHeight="1" x14ac:dyDescent="0.25">
      <c r="A39" s="918" t="s">
        <v>3209</v>
      </c>
      <c r="B39" s="919"/>
      <c r="C39" s="919"/>
      <c r="D39" s="919"/>
      <c r="E39" s="920"/>
    </row>
    <row r="40" spans="1:5" hidden="1" outlineLevel="1" x14ac:dyDescent="0.25">
      <c r="A40" s="258"/>
      <c r="B40" s="259"/>
      <c r="C40" s="259"/>
      <c r="D40" s="259"/>
      <c r="E40" s="260"/>
    </row>
    <row r="41" spans="1:5" hidden="1" outlineLevel="1" x14ac:dyDescent="0.25">
      <c r="A41" s="261"/>
      <c r="B41" s="262"/>
      <c r="C41" s="262"/>
      <c r="D41" s="262"/>
      <c r="E41" s="263"/>
    </row>
    <row r="42" spans="1:5" hidden="1" outlineLevel="1" x14ac:dyDescent="0.25">
      <c r="A42" s="261"/>
      <c r="B42" s="262"/>
      <c r="C42" s="262"/>
      <c r="D42" s="262"/>
      <c r="E42" s="263"/>
    </row>
    <row r="43" spans="1:5" hidden="1" outlineLevel="1" x14ac:dyDescent="0.25">
      <c r="A43" s="261"/>
      <c r="B43" s="262"/>
      <c r="C43" s="262"/>
      <c r="D43" s="262"/>
      <c r="E43" s="263"/>
    </row>
    <row r="44" spans="1:5" hidden="1" outlineLevel="1" x14ac:dyDescent="0.25">
      <c r="A44" s="261"/>
      <c r="B44" s="262"/>
      <c r="C44" s="262"/>
      <c r="D44" s="262"/>
      <c r="E44" s="263"/>
    </row>
    <row r="45" spans="1:5" hidden="1" outlineLevel="1" x14ac:dyDescent="0.25">
      <c r="A45" s="261"/>
      <c r="B45" s="262"/>
      <c r="C45" s="262"/>
      <c r="D45" s="262"/>
      <c r="E45" s="263"/>
    </row>
    <row r="46" spans="1:5" hidden="1" outlineLevel="1" x14ac:dyDescent="0.25">
      <c r="A46" s="261"/>
      <c r="B46" s="262"/>
      <c r="C46" s="262"/>
      <c r="D46" s="262"/>
      <c r="E46" s="263"/>
    </row>
    <row r="47" spans="1:5" hidden="1" outlineLevel="1" x14ac:dyDescent="0.25">
      <c r="A47" s="261"/>
      <c r="B47" s="262"/>
      <c r="C47" s="262"/>
      <c r="D47" s="262"/>
      <c r="E47" s="263"/>
    </row>
    <row r="48" spans="1:5" hidden="1" outlineLevel="1" x14ac:dyDescent="0.25">
      <c r="A48" s="261"/>
      <c r="B48" s="262"/>
      <c r="C48" s="262"/>
      <c r="D48" s="262"/>
      <c r="E48" s="263"/>
    </row>
    <row r="49" spans="1:5" hidden="1" outlineLevel="1" x14ac:dyDescent="0.25">
      <c r="A49" s="261"/>
      <c r="B49" s="262"/>
      <c r="C49" s="262"/>
      <c r="D49" s="262"/>
      <c r="E49" s="263"/>
    </row>
    <row r="50" spans="1:5" hidden="1" outlineLevel="1" x14ac:dyDescent="0.25">
      <c r="A50" s="261"/>
      <c r="B50" s="262"/>
      <c r="C50" s="262"/>
      <c r="D50" s="262"/>
      <c r="E50" s="263"/>
    </row>
    <row r="51" spans="1:5" hidden="1" outlineLevel="1" x14ac:dyDescent="0.25">
      <c r="A51" s="261"/>
      <c r="B51" s="262"/>
      <c r="C51" s="262"/>
      <c r="D51" s="262"/>
      <c r="E51" s="263"/>
    </row>
    <row r="52" spans="1:5" hidden="1" outlineLevel="1" x14ac:dyDescent="0.25">
      <c r="A52" s="261"/>
      <c r="B52" s="262"/>
      <c r="C52" s="262"/>
      <c r="D52" s="262"/>
      <c r="E52" s="263"/>
    </row>
    <row r="53" spans="1:5" hidden="1" outlineLevel="1" x14ac:dyDescent="0.25">
      <c r="A53" s="261"/>
      <c r="B53" s="262"/>
      <c r="C53" s="262"/>
      <c r="D53" s="262"/>
      <c r="E53" s="263"/>
    </row>
    <row r="54" spans="1:5" hidden="1" outlineLevel="1" x14ac:dyDescent="0.25">
      <c r="A54" s="264"/>
      <c r="B54" s="265"/>
      <c r="C54" s="265"/>
      <c r="D54" s="265"/>
      <c r="E54" s="266"/>
    </row>
    <row r="55" spans="1:5" ht="15" customHeight="1" collapsed="1" x14ac:dyDescent="0.25">
      <c r="A55" s="526" t="s">
        <v>18</v>
      </c>
      <c r="B55" s="527"/>
      <c r="C55" s="527"/>
      <c r="D55" s="527"/>
      <c r="E55" s="528"/>
    </row>
    <row r="56" spans="1:5" ht="81.75" customHeight="1" x14ac:dyDescent="0.25">
      <c r="A56" s="503" t="s">
        <v>3210</v>
      </c>
      <c r="B56" s="511"/>
      <c r="C56" s="511"/>
      <c r="D56" s="511"/>
      <c r="E56" s="921"/>
    </row>
    <row r="57" spans="1:5" hidden="1" outlineLevel="1" x14ac:dyDescent="0.25">
      <c r="A57" s="258"/>
      <c r="B57" s="259"/>
      <c r="C57" s="259"/>
      <c r="D57" s="259"/>
      <c r="E57" s="260"/>
    </row>
    <row r="58" spans="1:5" hidden="1" outlineLevel="1" x14ac:dyDescent="0.25">
      <c r="A58" s="261"/>
      <c r="B58" s="262"/>
      <c r="C58" s="262"/>
      <c r="D58" s="262"/>
      <c r="E58" s="263"/>
    </row>
    <row r="59" spans="1:5" hidden="1" outlineLevel="1" x14ac:dyDescent="0.25">
      <c r="A59" s="261"/>
      <c r="B59" s="262"/>
      <c r="C59" s="262"/>
      <c r="D59" s="262"/>
      <c r="E59" s="263"/>
    </row>
    <row r="60" spans="1:5" hidden="1" outlineLevel="1" x14ac:dyDescent="0.25">
      <c r="A60" s="261"/>
      <c r="B60" s="262"/>
      <c r="C60" s="262"/>
      <c r="D60" s="262"/>
      <c r="E60" s="263"/>
    </row>
    <row r="61" spans="1:5" hidden="1" outlineLevel="1" x14ac:dyDescent="0.25">
      <c r="A61" s="261"/>
      <c r="B61" s="262"/>
      <c r="C61" s="262"/>
      <c r="D61" s="262"/>
      <c r="E61" s="263"/>
    </row>
    <row r="62" spans="1:5" hidden="1" outlineLevel="1" x14ac:dyDescent="0.25">
      <c r="A62" s="261"/>
      <c r="B62" s="262"/>
      <c r="C62" s="262"/>
      <c r="D62" s="262"/>
      <c r="E62" s="263"/>
    </row>
    <row r="63" spans="1:5" hidden="1" outlineLevel="1" x14ac:dyDescent="0.25">
      <c r="A63" s="261"/>
      <c r="B63" s="262"/>
      <c r="C63" s="262"/>
      <c r="D63" s="262"/>
      <c r="E63" s="263"/>
    </row>
    <row r="64" spans="1:5" hidden="1" outlineLevel="1" x14ac:dyDescent="0.25">
      <c r="A64" s="261"/>
      <c r="B64" s="262"/>
      <c r="C64" s="262"/>
      <c r="D64" s="262"/>
      <c r="E64" s="263"/>
    </row>
    <row r="65" spans="1:5" hidden="1" outlineLevel="1" x14ac:dyDescent="0.25">
      <c r="A65" s="261"/>
      <c r="B65" s="262"/>
      <c r="C65" s="262"/>
      <c r="D65" s="262"/>
      <c r="E65" s="263"/>
    </row>
    <row r="66" spans="1:5" hidden="1" outlineLevel="1" x14ac:dyDescent="0.25">
      <c r="A66" s="261"/>
      <c r="B66" s="262"/>
      <c r="C66" s="262"/>
      <c r="D66" s="262"/>
      <c r="E66" s="263"/>
    </row>
    <row r="67" spans="1:5" hidden="1" outlineLevel="1" x14ac:dyDescent="0.25">
      <c r="A67" s="261"/>
      <c r="B67" s="262"/>
      <c r="C67" s="262"/>
      <c r="D67" s="262"/>
      <c r="E67" s="263"/>
    </row>
    <row r="68" spans="1:5" hidden="1" outlineLevel="1" x14ac:dyDescent="0.25">
      <c r="A68" s="261"/>
      <c r="B68" s="262"/>
      <c r="C68" s="262"/>
      <c r="D68" s="262"/>
      <c r="E68" s="263"/>
    </row>
    <row r="69" spans="1:5" hidden="1" outlineLevel="1" x14ac:dyDescent="0.25">
      <c r="A69" s="261"/>
      <c r="B69" s="262"/>
      <c r="C69" s="262"/>
      <c r="D69" s="262"/>
      <c r="E69" s="263"/>
    </row>
    <row r="70" spans="1:5" hidden="1" outlineLevel="1" x14ac:dyDescent="0.25">
      <c r="A70" s="261"/>
      <c r="B70" s="262"/>
      <c r="C70" s="262"/>
      <c r="D70" s="262"/>
      <c r="E70" s="263"/>
    </row>
    <row r="71" spans="1:5" hidden="1" outlineLevel="1" x14ac:dyDescent="0.25">
      <c r="A71" s="261"/>
      <c r="B71" s="262"/>
      <c r="C71" s="262"/>
      <c r="D71" s="262"/>
      <c r="E71" s="263"/>
    </row>
    <row r="72" spans="1:5" hidden="1" outlineLevel="1" x14ac:dyDescent="0.25">
      <c r="A72" s="264"/>
      <c r="B72" s="265"/>
      <c r="C72" s="265"/>
      <c r="D72" s="265"/>
      <c r="E72" s="266"/>
    </row>
    <row r="73" spans="1:5" collapsed="1" x14ac:dyDescent="0.25">
      <c r="A73" s="552"/>
      <c r="B73" s="553"/>
      <c r="C73" s="553"/>
      <c r="D73" s="553"/>
      <c r="E73" s="554"/>
    </row>
    <row r="74" spans="1:5" hidden="1" outlineLevel="1" x14ac:dyDescent="0.25">
      <c r="A74" s="547" t="s">
        <v>3205</v>
      </c>
      <c r="B74" s="548"/>
      <c r="C74" s="548"/>
      <c r="D74" s="548"/>
      <c r="E74" s="549"/>
    </row>
    <row r="75" spans="1:5" hidden="1" outlineLevel="1" x14ac:dyDescent="0.25">
      <c r="A75" s="537" t="s">
        <v>24</v>
      </c>
      <c r="B75" s="538"/>
      <c r="C75" s="538"/>
      <c r="D75" s="550"/>
      <c r="E75" s="551"/>
    </row>
    <row r="76" spans="1:5" hidden="1" outlineLevel="1" x14ac:dyDescent="0.25">
      <c r="A76" s="537" t="s">
        <v>23</v>
      </c>
      <c r="B76" s="539"/>
      <c r="C76" s="9" t="s">
        <v>22</v>
      </c>
      <c r="D76" s="524"/>
      <c r="E76" s="525"/>
    </row>
    <row r="77" spans="1:5" hidden="1" outlineLevel="1" x14ac:dyDescent="0.25">
      <c r="A77" s="540"/>
      <c r="B77" s="539"/>
      <c r="C77" s="9" t="s">
        <v>21</v>
      </c>
      <c r="D77" s="524"/>
      <c r="E77" s="525"/>
    </row>
    <row r="78" spans="1:5" hidden="1" outlineLevel="1" x14ac:dyDescent="0.25">
      <c r="A78" s="540"/>
      <c r="B78" s="539"/>
      <c r="C78" s="8" t="s">
        <v>20</v>
      </c>
      <c r="D78" s="524"/>
      <c r="E78" s="525"/>
    </row>
    <row r="79" spans="1:5" hidden="1" outlineLevel="1" x14ac:dyDescent="0.25">
      <c r="A79" s="526" t="s">
        <v>19</v>
      </c>
      <c r="B79" s="527"/>
      <c r="C79" s="527"/>
      <c r="D79" s="527"/>
      <c r="E79" s="528"/>
    </row>
    <row r="80" spans="1:5" hidden="1" outlineLevel="1" x14ac:dyDescent="0.25">
      <c r="A80" s="272"/>
      <c r="B80" s="273"/>
      <c r="C80" s="273"/>
      <c r="D80" s="273"/>
      <c r="E80" s="274"/>
    </row>
    <row r="81" spans="1:5" hidden="1" outlineLevel="3" x14ac:dyDescent="0.25">
      <c r="A81" s="275"/>
      <c r="B81" s="276"/>
      <c r="C81" s="276"/>
      <c r="D81" s="276"/>
      <c r="E81" s="277"/>
    </row>
    <row r="82" spans="1:5" hidden="1" outlineLevel="3" x14ac:dyDescent="0.25">
      <c r="A82" s="278"/>
      <c r="B82" s="279"/>
      <c r="C82" s="279"/>
      <c r="D82" s="279"/>
      <c r="E82" s="280"/>
    </row>
    <row r="83" spans="1:5" hidden="1" outlineLevel="3" x14ac:dyDescent="0.25">
      <c r="A83" s="278"/>
      <c r="B83" s="279"/>
      <c r="C83" s="279"/>
      <c r="D83" s="279"/>
      <c r="E83" s="280"/>
    </row>
    <row r="84" spans="1:5" hidden="1" outlineLevel="3" x14ac:dyDescent="0.25">
      <c r="A84" s="278"/>
      <c r="B84" s="279"/>
      <c r="C84" s="279"/>
      <c r="D84" s="279"/>
      <c r="E84" s="280"/>
    </row>
    <row r="85" spans="1:5" hidden="1" outlineLevel="3" x14ac:dyDescent="0.25">
      <c r="A85" s="278"/>
      <c r="B85" s="279"/>
      <c r="C85" s="279"/>
      <c r="D85" s="279"/>
      <c r="E85" s="280"/>
    </row>
    <row r="86" spans="1:5" hidden="1" outlineLevel="3" x14ac:dyDescent="0.25">
      <c r="A86" s="278"/>
      <c r="B86" s="279"/>
      <c r="C86" s="279"/>
      <c r="D86" s="279"/>
      <c r="E86" s="280"/>
    </row>
    <row r="87" spans="1:5" hidden="1" outlineLevel="3" x14ac:dyDescent="0.25">
      <c r="A87" s="278"/>
      <c r="B87" s="279"/>
      <c r="C87" s="279"/>
      <c r="D87" s="279"/>
      <c r="E87" s="280"/>
    </row>
    <row r="88" spans="1:5" hidden="1" outlineLevel="3" x14ac:dyDescent="0.25">
      <c r="A88" s="278"/>
      <c r="B88" s="279"/>
      <c r="C88" s="279"/>
      <c r="D88" s="279"/>
      <c r="E88" s="280"/>
    </row>
    <row r="89" spans="1:5" hidden="1" outlineLevel="3" x14ac:dyDescent="0.25">
      <c r="A89" s="278"/>
      <c r="B89" s="279"/>
      <c r="C89" s="279"/>
      <c r="D89" s="279"/>
      <c r="E89" s="280"/>
    </row>
    <row r="90" spans="1:5" hidden="1" outlineLevel="3" x14ac:dyDescent="0.25">
      <c r="A90" s="278"/>
      <c r="B90" s="279"/>
      <c r="C90" s="279"/>
      <c r="D90" s="279"/>
      <c r="E90" s="280"/>
    </row>
    <row r="91" spans="1:5" hidden="1" outlineLevel="3" x14ac:dyDescent="0.25">
      <c r="A91" s="278"/>
      <c r="B91" s="279"/>
      <c r="C91" s="279"/>
      <c r="D91" s="279"/>
      <c r="E91" s="280"/>
    </row>
    <row r="92" spans="1:5" hidden="1" outlineLevel="3" x14ac:dyDescent="0.25">
      <c r="A92" s="278"/>
      <c r="B92" s="279"/>
      <c r="C92" s="279"/>
      <c r="D92" s="279"/>
      <c r="E92" s="280"/>
    </row>
    <row r="93" spans="1:5" hidden="1" outlineLevel="3" x14ac:dyDescent="0.25">
      <c r="A93" s="278"/>
      <c r="B93" s="279"/>
      <c r="C93" s="279"/>
      <c r="D93" s="279"/>
      <c r="E93" s="280"/>
    </row>
    <row r="94" spans="1:5" hidden="1" outlineLevel="3" x14ac:dyDescent="0.25">
      <c r="A94" s="278"/>
      <c r="B94" s="279"/>
      <c r="C94" s="279"/>
      <c r="D94" s="279"/>
      <c r="E94" s="280"/>
    </row>
    <row r="95" spans="1:5" hidden="1" outlineLevel="3" x14ac:dyDescent="0.25">
      <c r="A95" s="281"/>
      <c r="B95" s="282"/>
      <c r="C95" s="282"/>
      <c r="D95" s="282"/>
      <c r="E95" s="283"/>
    </row>
    <row r="96" spans="1:5" hidden="1" outlineLevel="1" x14ac:dyDescent="0.25">
      <c r="A96" s="526" t="s">
        <v>18</v>
      </c>
      <c r="B96" s="527"/>
      <c r="C96" s="527"/>
      <c r="D96" s="527"/>
      <c r="E96" s="528"/>
    </row>
    <row r="97" spans="1:5" hidden="1" outlineLevel="1" x14ac:dyDescent="0.25">
      <c r="A97" s="272"/>
      <c r="B97" s="273"/>
      <c r="C97" s="273"/>
      <c r="D97" s="273"/>
      <c r="E97" s="274"/>
    </row>
    <row r="98" spans="1:5" hidden="1" outlineLevel="2" x14ac:dyDescent="0.25">
      <c r="A98" s="275"/>
      <c r="B98" s="276"/>
      <c r="C98" s="276"/>
      <c r="D98" s="276"/>
      <c r="E98" s="277"/>
    </row>
    <row r="99" spans="1:5" hidden="1" outlineLevel="2" x14ac:dyDescent="0.25">
      <c r="A99" s="278"/>
      <c r="B99" s="279"/>
      <c r="C99" s="279"/>
      <c r="D99" s="279"/>
      <c r="E99" s="280"/>
    </row>
    <row r="100" spans="1:5" hidden="1" outlineLevel="2" x14ac:dyDescent="0.25">
      <c r="A100" s="278"/>
      <c r="B100" s="279"/>
      <c r="C100" s="279"/>
      <c r="D100" s="279"/>
      <c r="E100" s="280"/>
    </row>
    <row r="101" spans="1:5" hidden="1" outlineLevel="2" x14ac:dyDescent="0.25">
      <c r="A101" s="278"/>
      <c r="B101" s="279"/>
      <c r="C101" s="279"/>
      <c r="D101" s="279"/>
      <c r="E101" s="280"/>
    </row>
    <row r="102" spans="1:5" hidden="1" outlineLevel="2" x14ac:dyDescent="0.25">
      <c r="A102" s="278"/>
      <c r="B102" s="279"/>
      <c r="C102" s="279"/>
      <c r="D102" s="279"/>
      <c r="E102" s="280"/>
    </row>
    <row r="103" spans="1:5" hidden="1" outlineLevel="2" x14ac:dyDescent="0.25">
      <c r="A103" s="278"/>
      <c r="B103" s="279"/>
      <c r="C103" s="279"/>
      <c r="D103" s="279"/>
      <c r="E103" s="280"/>
    </row>
    <row r="104" spans="1:5" hidden="1" outlineLevel="2" x14ac:dyDescent="0.25">
      <c r="A104" s="278"/>
      <c r="B104" s="279"/>
      <c r="C104" s="279"/>
      <c r="D104" s="279"/>
      <c r="E104" s="280"/>
    </row>
    <row r="105" spans="1:5" hidden="1" outlineLevel="2" x14ac:dyDescent="0.25">
      <c r="A105" s="278"/>
      <c r="B105" s="279"/>
      <c r="C105" s="279"/>
      <c r="D105" s="279"/>
      <c r="E105" s="280"/>
    </row>
    <row r="106" spans="1:5" hidden="1" outlineLevel="2" x14ac:dyDescent="0.25">
      <c r="A106" s="278"/>
      <c r="B106" s="279"/>
      <c r="C106" s="279"/>
      <c r="D106" s="279"/>
      <c r="E106" s="280"/>
    </row>
    <row r="107" spans="1:5" hidden="1" outlineLevel="2" x14ac:dyDescent="0.25">
      <c r="A107" s="278"/>
      <c r="B107" s="279"/>
      <c r="C107" s="279"/>
      <c r="D107" s="279"/>
      <c r="E107" s="280"/>
    </row>
    <row r="108" spans="1:5" hidden="1" outlineLevel="2" x14ac:dyDescent="0.25">
      <c r="A108" s="278"/>
      <c r="B108" s="279"/>
      <c r="C108" s="279"/>
      <c r="D108" s="279"/>
      <c r="E108" s="280"/>
    </row>
    <row r="109" spans="1:5" hidden="1" outlineLevel="2" x14ac:dyDescent="0.25">
      <c r="A109" s="278"/>
      <c r="B109" s="279"/>
      <c r="C109" s="279"/>
      <c r="D109" s="279"/>
      <c r="E109" s="280"/>
    </row>
    <row r="110" spans="1:5" hidden="1" outlineLevel="2" x14ac:dyDescent="0.25">
      <c r="A110" s="278"/>
      <c r="B110" s="279"/>
      <c r="C110" s="279"/>
      <c r="D110" s="279"/>
      <c r="E110" s="280"/>
    </row>
    <row r="111" spans="1:5" hidden="1" outlineLevel="2" x14ac:dyDescent="0.25">
      <c r="A111" s="278"/>
      <c r="B111" s="279"/>
      <c r="C111" s="279"/>
      <c r="D111" s="279"/>
      <c r="E111" s="280"/>
    </row>
    <row r="112" spans="1:5" hidden="1" outlineLevel="2" x14ac:dyDescent="0.25">
      <c r="A112" s="281"/>
      <c r="B112" s="282"/>
      <c r="C112" s="282"/>
      <c r="D112" s="282"/>
      <c r="E112" s="283"/>
    </row>
    <row r="113" spans="1:5" hidden="1" outlineLevel="1" x14ac:dyDescent="0.25">
      <c r="A113" s="552"/>
      <c r="B113" s="553"/>
      <c r="C113" s="553"/>
      <c r="D113" s="553"/>
      <c r="E113" s="554"/>
    </row>
    <row r="114" spans="1:5" hidden="1" outlineLevel="1" x14ac:dyDescent="0.25">
      <c r="A114" s="547" t="s">
        <v>3205</v>
      </c>
      <c r="B114" s="548"/>
      <c r="C114" s="548"/>
      <c r="D114" s="548"/>
      <c r="E114" s="549"/>
    </row>
    <row r="115" spans="1:5" hidden="1" outlineLevel="1" x14ac:dyDescent="0.25">
      <c r="A115" s="537" t="s">
        <v>24</v>
      </c>
      <c r="B115" s="538"/>
      <c r="C115" s="538"/>
      <c r="D115" s="550"/>
      <c r="E115" s="551"/>
    </row>
    <row r="116" spans="1:5" hidden="1" outlineLevel="1" x14ac:dyDescent="0.25">
      <c r="A116" s="537" t="s">
        <v>23</v>
      </c>
      <c r="B116" s="539"/>
      <c r="C116" s="9" t="s">
        <v>22</v>
      </c>
      <c r="D116" s="524"/>
      <c r="E116" s="525"/>
    </row>
    <row r="117" spans="1:5" hidden="1" outlineLevel="1" x14ac:dyDescent="0.25">
      <c r="A117" s="540"/>
      <c r="B117" s="539"/>
      <c r="C117" s="9" t="s">
        <v>21</v>
      </c>
      <c r="D117" s="524"/>
      <c r="E117" s="525"/>
    </row>
    <row r="118" spans="1:5" hidden="1" outlineLevel="1" x14ac:dyDescent="0.25">
      <c r="A118" s="540"/>
      <c r="B118" s="539"/>
      <c r="C118" s="8" t="s">
        <v>20</v>
      </c>
      <c r="D118" s="524"/>
      <c r="E118" s="525"/>
    </row>
    <row r="119" spans="1:5" hidden="1" outlineLevel="1" x14ac:dyDescent="0.25">
      <c r="A119" s="526" t="s">
        <v>19</v>
      </c>
      <c r="B119" s="527"/>
      <c r="C119" s="527"/>
      <c r="D119" s="527"/>
      <c r="E119" s="528"/>
    </row>
    <row r="120" spans="1:5" hidden="1" outlineLevel="1" x14ac:dyDescent="0.25">
      <c r="A120" s="555"/>
      <c r="B120" s="556"/>
      <c r="C120" s="556"/>
      <c r="D120" s="556"/>
      <c r="E120" s="557"/>
    </row>
    <row r="121" spans="1:5" hidden="1" outlineLevel="2" x14ac:dyDescent="0.25">
      <c r="A121" s="258"/>
      <c r="B121" s="259"/>
      <c r="C121" s="259"/>
      <c r="D121" s="259"/>
      <c r="E121" s="260"/>
    </row>
    <row r="122" spans="1:5" hidden="1" outlineLevel="2" x14ac:dyDescent="0.25">
      <c r="A122" s="261"/>
      <c r="B122" s="262"/>
      <c r="C122" s="262"/>
      <c r="D122" s="262"/>
      <c r="E122" s="263"/>
    </row>
    <row r="123" spans="1:5" hidden="1" outlineLevel="2" x14ac:dyDescent="0.25">
      <c r="A123" s="261"/>
      <c r="B123" s="262"/>
      <c r="C123" s="262"/>
      <c r="D123" s="262"/>
      <c r="E123" s="263"/>
    </row>
    <row r="124" spans="1:5" hidden="1" outlineLevel="2" x14ac:dyDescent="0.25">
      <c r="A124" s="261"/>
      <c r="B124" s="262"/>
      <c r="C124" s="262"/>
      <c r="D124" s="262"/>
      <c r="E124" s="263"/>
    </row>
    <row r="125" spans="1:5" hidden="1" outlineLevel="2" x14ac:dyDescent="0.25">
      <c r="A125" s="261"/>
      <c r="B125" s="262"/>
      <c r="C125" s="262"/>
      <c r="D125" s="262"/>
      <c r="E125" s="263"/>
    </row>
    <row r="126" spans="1:5" hidden="1" outlineLevel="2" x14ac:dyDescent="0.25">
      <c r="A126" s="261"/>
      <c r="B126" s="262"/>
      <c r="C126" s="262"/>
      <c r="D126" s="262"/>
      <c r="E126" s="263"/>
    </row>
    <row r="127" spans="1:5" hidden="1" outlineLevel="2" x14ac:dyDescent="0.25">
      <c r="A127" s="261"/>
      <c r="B127" s="262"/>
      <c r="C127" s="262"/>
      <c r="D127" s="262"/>
      <c r="E127" s="263"/>
    </row>
    <row r="128" spans="1:5" hidden="1" outlineLevel="2" x14ac:dyDescent="0.25">
      <c r="A128" s="261"/>
      <c r="B128" s="262"/>
      <c r="C128" s="262"/>
      <c r="D128" s="262"/>
      <c r="E128" s="263"/>
    </row>
    <row r="129" spans="1:5" hidden="1" outlineLevel="2" x14ac:dyDescent="0.25">
      <c r="A129" s="261"/>
      <c r="B129" s="262"/>
      <c r="C129" s="262"/>
      <c r="D129" s="262"/>
      <c r="E129" s="263"/>
    </row>
    <row r="130" spans="1:5" hidden="1" outlineLevel="2" x14ac:dyDescent="0.25">
      <c r="A130" s="261"/>
      <c r="B130" s="262"/>
      <c r="C130" s="262"/>
      <c r="D130" s="262"/>
      <c r="E130" s="263"/>
    </row>
    <row r="131" spans="1:5" hidden="1" outlineLevel="2" x14ac:dyDescent="0.25">
      <c r="A131" s="261"/>
      <c r="B131" s="262"/>
      <c r="C131" s="262"/>
      <c r="D131" s="262"/>
      <c r="E131" s="263"/>
    </row>
    <row r="132" spans="1:5" hidden="1" outlineLevel="2" x14ac:dyDescent="0.25">
      <c r="A132" s="261"/>
      <c r="B132" s="262"/>
      <c r="C132" s="262"/>
      <c r="D132" s="262"/>
      <c r="E132" s="263"/>
    </row>
    <row r="133" spans="1:5" hidden="1" outlineLevel="2" x14ac:dyDescent="0.25">
      <c r="A133" s="261"/>
      <c r="B133" s="262"/>
      <c r="C133" s="262"/>
      <c r="D133" s="262"/>
      <c r="E133" s="263"/>
    </row>
    <row r="134" spans="1:5" hidden="1" outlineLevel="2" x14ac:dyDescent="0.25">
      <c r="A134" s="261"/>
      <c r="B134" s="262"/>
      <c r="C134" s="262"/>
      <c r="D134" s="262"/>
      <c r="E134" s="263"/>
    </row>
    <row r="135" spans="1:5" hidden="1" outlineLevel="2" x14ac:dyDescent="0.25">
      <c r="A135" s="264"/>
      <c r="B135" s="265"/>
      <c r="C135" s="265"/>
      <c r="D135" s="265"/>
      <c r="E135" s="266"/>
    </row>
    <row r="136" spans="1:5" hidden="1" outlineLevel="1" x14ac:dyDescent="0.25">
      <c r="A136" s="526" t="s">
        <v>18</v>
      </c>
      <c r="B136" s="527"/>
      <c r="C136" s="527"/>
      <c r="D136" s="527"/>
      <c r="E136" s="528"/>
    </row>
    <row r="137" spans="1:5" hidden="1" outlineLevel="1" x14ac:dyDescent="0.25">
      <c r="A137" s="267"/>
      <c r="B137" s="83"/>
      <c r="C137" s="83"/>
      <c r="D137" s="83"/>
      <c r="E137" s="268"/>
    </row>
    <row r="138" spans="1:5" hidden="1" outlineLevel="2" x14ac:dyDescent="0.25">
      <c r="A138" s="258"/>
      <c r="B138" s="259"/>
      <c r="C138" s="259"/>
      <c r="D138" s="259"/>
      <c r="E138" s="260"/>
    </row>
    <row r="139" spans="1:5" hidden="1" outlineLevel="2" x14ac:dyDescent="0.25">
      <c r="A139" s="261"/>
      <c r="B139" s="262"/>
      <c r="C139" s="262"/>
      <c r="D139" s="262"/>
      <c r="E139" s="263"/>
    </row>
    <row r="140" spans="1:5" hidden="1" outlineLevel="2" x14ac:dyDescent="0.25">
      <c r="A140" s="261"/>
      <c r="B140" s="262"/>
      <c r="C140" s="262"/>
      <c r="D140" s="262"/>
      <c r="E140" s="263"/>
    </row>
    <row r="141" spans="1:5" hidden="1" outlineLevel="2" x14ac:dyDescent="0.25">
      <c r="A141" s="261"/>
      <c r="B141" s="262"/>
      <c r="C141" s="262"/>
      <c r="D141" s="262"/>
      <c r="E141" s="263"/>
    </row>
    <row r="142" spans="1:5" hidden="1" outlineLevel="2" x14ac:dyDescent="0.25">
      <c r="A142" s="261"/>
      <c r="B142" s="262"/>
      <c r="C142" s="262"/>
      <c r="D142" s="262"/>
      <c r="E142" s="263"/>
    </row>
    <row r="143" spans="1:5" hidden="1" outlineLevel="2" x14ac:dyDescent="0.25">
      <c r="A143" s="261"/>
      <c r="B143" s="262"/>
      <c r="C143" s="262"/>
      <c r="D143" s="262"/>
      <c r="E143" s="263"/>
    </row>
    <row r="144" spans="1:5" hidden="1" outlineLevel="2" x14ac:dyDescent="0.25">
      <c r="A144" s="261"/>
      <c r="B144" s="262"/>
      <c r="C144" s="262"/>
      <c r="D144" s="262"/>
      <c r="E144" s="263"/>
    </row>
    <row r="145" spans="1:5" hidden="1" outlineLevel="2" x14ac:dyDescent="0.25">
      <c r="A145" s="261"/>
      <c r="B145" s="262"/>
      <c r="C145" s="262"/>
      <c r="D145" s="262"/>
      <c r="E145" s="263"/>
    </row>
    <row r="146" spans="1:5" hidden="1" outlineLevel="2" x14ac:dyDescent="0.25">
      <c r="A146" s="261"/>
      <c r="B146" s="262"/>
      <c r="C146" s="262"/>
      <c r="D146" s="262"/>
      <c r="E146" s="263"/>
    </row>
    <row r="147" spans="1:5" hidden="1" outlineLevel="2" x14ac:dyDescent="0.25">
      <c r="A147" s="261"/>
      <c r="B147" s="262"/>
      <c r="C147" s="262"/>
      <c r="D147" s="262"/>
      <c r="E147" s="263"/>
    </row>
    <row r="148" spans="1:5" hidden="1" outlineLevel="2" x14ac:dyDescent="0.25">
      <c r="A148" s="261"/>
      <c r="B148" s="262"/>
      <c r="C148" s="262"/>
      <c r="D148" s="262"/>
      <c r="E148" s="263"/>
    </row>
    <row r="149" spans="1:5" hidden="1" outlineLevel="2" x14ac:dyDescent="0.25">
      <c r="A149" s="261"/>
      <c r="B149" s="262"/>
      <c r="C149" s="262"/>
      <c r="D149" s="262"/>
      <c r="E149" s="263"/>
    </row>
    <row r="150" spans="1:5" hidden="1" outlineLevel="2" x14ac:dyDescent="0.25">
      <c r="A150" s="261"/>
      <c r="B150" s="262"/>
      <c r="C150" s="262"/>
      <c r="D150" s="262"/>
      <c r="E150" s="263"/>
    </row>
    <row r="151" spans="1:5" hidden="1" outlineLevel="2" x14ac:dyDescent="0.25">
      <c r="A151" s="261"/>
      <c r="B151" s="262"/>
      <c r="C151" s="262"/>
      <c r="D151" s="262"/>
      <c r="E151" s="263"/>
    </row>
    <row r="152" spans="1:5" hidden="1" outlineLevel="2" x14ac:dyDescent="0.25">
      <c r="A152" s="264"/>
      <c r="B152" s="265"/>
      <c r="C152" s="265"/>
      <c r="D152" s="265"/>
      <c r="E152" s="266"/>
    </row>
    <row r="153" spans="1:5" hidden="1" outlineLevel="1" x14ac:dyDescent="0.25">
      <c r="A153" s="552"/>
      <c r="B153" s="553"/>
      <c r="C153" s="553"/>
      <c r="D153" s="553"/>
      <c r="E153" s="554"/>
    </row>
    <row r="154" spans="1:5" ht="15" hidden="1" customHeight="1" outlineLevel="1" x14ac:dyDescent="0.25">
      <c r="A154" s="547" t="s">
        <v>3205</v>
      </c>
      <c r="B154" s="548"/>
      <c r="C154" s="548"/>
      <c r="D154" s="548"/>
      <c r="E154" s="549"/>
    </row>
    <row r="155" spans="1:5" ht="15" hidden="1" customHeight="1" outlineLevel="1" x14ac:dyDescent="0.25">
      <c r="A155" s="537" t="s">
        <v>24</v>
      </c>
      <c r="B155" s="538"/>
      <c r="C155" s="538"/>
      <c r="D155" s="550"/>
      <c r="E155" s="551"/>
    </row>
    <row r="156" spans="1:5" ht="15" hidden="1" customHeight="1" outlineLevel="1" x14ac:dyDescent="0.25">
      <c r="A156" s="537" t="s">
        <v>23</v>
      </c>
      <c r="B156" s="539"/>
      <c r="C156" s="9" t="s">
        <v>22</v>
      </c>
      <c r="D156" s="524"/>
      <c r="E156" s="525"/>
    </row>
    <row r="157" spans="1:5" hidden="1" outlineLevel="1" x14ac:dyDescent="0.25">
      <c r="A157" s="540"/>
      <c r="B157" s="539"/>
      <c r="C157" s="9" t="s">
        <v>21</v>
      </c>
      <c r="D157" s="524"/>
      <c r="E157" s="525"/>
    </row>
    <row r="158" spans="1:5" hidden="1" outlineLevel="1" x14ac:dyDescent="0.25">
      <c r="A158" s="540"/>
      <c r="B158" s="539"/>
      <c r="C158" s="8" t="s">
        <v>20</v>
      </c>
      <c r="D158" s="524"/>
      <c r="E158" s="525"/>
    </row>
    <row r="159" spans="1:5" ht="15" hidden="1" customHeight="1" outlineLevel="1" x14ac:dyDescent="0.25">
      <c r="A159" s="526" t="s">
        <v>19</v>
      </c>
      <c r="B159" s="527"/>
      <c r="C159" s="527"/>
      <c r="D159" s="527"/>
      <c r="E159" s="528"/>
    </row>
    <row r="160" spans="1:5" hidden="1" outlineLevel="1" x14ac:dyDescent="0.25">
      <c r="A160" s="555"/>
      <c r="B160" s="556"/>
      <c r="C160" s="556"/>
      <c r="D160" s="556"/>
      <c r="E160" s="557"/>
    </row>
    <row r="161" spans="1:5" hidden="1" outlineLevel="2" x14ac:dyDescent="0.25">
      <c r="A161" s="258"/>
      <c r="B161" s="259"/>
      <c r="C161" s="259"/>
      <c r="D161" s="259"/>
      <c r="E161" s="260"/>
    </row>
    <row r="162" spans="1:5" hidden="1" outlineLevel="2" x14ac:dyDescent="0.25">
      <c r="A162" s="261"/>
      <c r="B162" s="262"/>
      <c r="C162" s="262"/>
      <c r="D162" s="262"/>
      <c r="E162" s="263"/>
    </row>
    <row r="163" spans="1:5" hidden="1" outlineLevel="2" x14ac:dyDescent="0.25">
      <c r="A163" s="261"/>
      <c r="B163" s="262"/>
      <c r="C163" s="262"/>
      <c r="D163" s="262"/>
      <c r="E163" s="263"/>
    </row>
    <row r="164" spans="1:5" hidden="1" outlineLevel="2" x14ac:dyDescent="0.25">
      <c r="A164" s="261"/>
      <c r="B164" s="262"/>
      <c r="C164" s="262"/>
      <c r="D164" s="262"/>
      <c r="E164" s="263"/>
    </row>
    <row r="165" spans="1:5" hidden="1" outlineLevel="2" x14ac:dyDescent="0.25">
      <c r="A165" s="261"/>
      <c r="B165" s="262"/>
      <c r="C165" s="262"/>
      <c r="D165" s="262"/>
      <c r="E165" s="263"/>
    </row>
    <row r="166" spans="1:5" hidden="1" outlineLevel="2" x14ac:dyDescent="0.25">
      <c r="A166" s="261"/>
      <c r="B166" s="262"/>
      <c r="C166" s="262"/>
      <c r="D166" s="262"/>
      <c r="E166" s="263"/>
    </row>
    <row r="167" spans="1:5" hidden="1" outlineLevel="2" x14ac:dyDescent="0.25">
      <c r="A167" s="261"/>
      <c r="B167" s="262"/>
      <c r="C167" s="262"/>
      <c r="D167" s="262"/>
      <c r="E167" s="263"/>
    </row>
    <row r="168" spans="1:5" hidden="1" outlineLevel="2" x14ac:dyDescent="0.25">
      <c r="A168" s="261"/>
      <c r="B168" s="262"/>
      <c r="C168" s="262"/>
      <c r="D168" s="262"/>
      <c r="E168" s="263"/>
    </row>
    <row r="169" spans="1:5" hidden="1" outlineLevel="2" x14ac:dyDescent="0.25">
      <c r="A169" s="261"/>
      <c r="B169" s="262"/>
      <c r="C169" s="262"/>
      <c r="D169" s="262"/>
      <c r="E169" s="263"/>
    </row>
    <row r="170" spans="1:5" hidden="1" outlineLevel="2" x14ac:dyDescent="0.25">
      <c r="A170" s="261"/>
      <c r="B170" s="262"/>
      <c r="C170" s="262"/>
      <c r="D170" s="262"/>
      <c r="E170" s="263"/>
    </row>
    <row r="171" spans="1:5" hidden="1" outlineLevel="2" x14ac:dyDescent="0.25">
      <c r="A171" s="261"/>
      <c r="B171" s="262"/>
      <c r="C171" s="262"/>
      <c r="D171" s="262"/>
      <c r="E171" s="263"/>
    </row>
    <row r="172" spans="1:5" hidden="1" outlineLevel="2" x14ac:dyDescent="0.25">
      <c r="A172" s="261"/>
      <c r="B172" s="262"/>
      <c r="C172" s="262"/>
      <c r="D172" s="262"/>
      <c r="E172" s="263"/>
    </row>
    <row r="173" spans="1:5" hidden="1" outlineLevel="2" x14ac:dyDescent="0.25">
      <c r="A173" s="261"/>
      <c r="B173" s="262"/>
      <c r="C173" s="262"/>
      <c r="D173" s="262"/>
      <c r="E173" s="263"/>
    </row>
    <row r="174" spans="1:5" hidden="1" outlineLevel="2" x14ac:dyDescent="0.25">
      <c r="A174" s="261"/>
      <c r="B174" s="262"/>
      <c r="C174" s="262"/>
      <c r="D174" s="262"/>
      <c r="E174" s="263"/>
    </row>
    <row r="175" spans="1:5" hidden="1" outlineLevel="2" x14ac:dyDescent="0.25">
      <c r="A175" s="264"/>
      <c r="B175" s="265"/>
      <c r="C175" s="265"/>
      <c r="D175" s="265"/>
      <c r="E175" s="266"/>
    </row>
    <row r="176" spans="1:5" ht="15" hidden="1" customHeight="1" outlineLevel="1" x14ac:dyDescent="0.25">
      <c r="A176" s="526" t="s">
        <v>18</v>
      </c>
      <c r="B176" s="527"/>
      <c r="C176" s="527"/>
      <c r="D176" s="527"/>
      <c r="E176" s="528"/>
    </row>
    <row r="177" spans="1:5" hidden="1" outlineLevel="1" x14ac:dyDescent="0.25">
      <c r="A177" s="267"/>
      <c r="B177" s="83"/>
      <c r="C177" s="83"/>
      <c r="D177" s="83"/>
      <c r="E177" s="268"/>
    </row>
    <row r="178" spans="1:5" hidden="1" outlineLevel="2" x14ac:dyDescent="0.25">
      <c r="A178" s="258"/>
      <c r="B178" s="259"/>
      <c r="C178" s="259"/>
      <c r="D178" s="259"/>
      <c r="E178" s="260"/>
    </row>
    <row r="179" spans="1:5" hidden="1" outlineLevel="2" x14ac:dyDescent="0.25">
      <c r="A179" s="261"/>
      <c r="B179" s="262"/>
      <c r="C179" s="262"/>
      <c r="D179" s="262"/>
      <c r="E179" s="263"/>
    </row>
    <row r="180" spans="1:5" hidden="1" outlineLevel="2" x14ac:dyDescent="0.25">
      <c r="A180" s="261"/>
      <c r="B180" s="262"/>
      <c r="C180" s="262"/>
      <c r="D180" s="262"/>
      <c r="E180" s="263"/>
    </row>
    <row r="181" spans="1:5" hidden="1" outlineLevel="2" x14ac:dyDescent="0.25">
      <c r="A181" s="261"/>
      <c r="B181" s="262"/>
      <c r="C181" s="262"/>
      <c r="D181" s="262"/>
      <c r="E181" s="263"/>
    </row>
    <row r="182" spans="1:5" hidden="1" outlineLevel="2" x14ac:dyDescent="0.25">
      <c r="A182" s="261"/>
      <c r="B182" s="262"/>
      <c r="C182" s="262"/>
      <c r="D182" s="262"/>
      <c r="E182" s="263"/>
    </row>
    <row r="183" spans="1:5" hidden="1" outlineLevel="2" x14ac:dyDescent="0.25">
      <c r="A183" s="261"/>
      <c r="B183" s="262"/>
      <c r="C183" s="262"/>
      <c r="D183" s="262"/>
      <c r="E183" s="263"/>
    </row>
    <row r="184" spans="1:5" hidden="1" outlineLevel="2" x14ac:dyDescent="0.25">
      <c r="A184" s="261"/>
      <c r="B184" s="262"/>
      <c r="C184" s="262"/>
      <c r="D184" s="262"/>
      <c r="E184" s="263"/>
    </row>
    <row r="185" spans="1:5" hidden="1" outlineLevel="2" x14ac:dyDescent="0.25">
      <c r="A185" s="261"/>
      <c r="B185" s="262"/>
      <c r="C185" s="262"/>
      <c r="D185" s="262"/>
      <c r="E185" s="263"/>
    </row>
    <row r="186" spans="1:5" hidden="1" outlineLevel="2" x14ac:dyDescent="0.25">
      <c r="A186" s="261"/>
      <c r="B186" s="262"/>
      <c r="C186" s="262"/>
      <c r="D186" s="262"/>
      <c r="E186" s="263"/>
    </row>
    <row r="187" spans="1:5" hidden="1" outlineLevel="2" x14ac:dyDescent="0.25">
      <c r="A187" s="261"/>
      <c r="B187" s="262"/>
      <c r="C187" s="262"/>
      <c r="D187" s="262"/>
      <c r="E187" s="263"/>
    </row>
    <row r="188" spans="1:5" hidden="1" outlineLevel="2" x14ac:dyDescent="0.25">
      <c r="A188" s="261"/>
      <c r="B188" s="262"/>
      <c r="C188" s="262"/>
      <c r="D188" s="262"/>
      <c r="E188" s="263"/>
    </row>
    <row r="189" spans="1:5" hidden="1" outlineLevel="2" x14ac:dyDescent="0.25">
      <c r="A189" s="261"/>
      <c r="B189" s="262"/>
      <c r="C189" s="262"/>
      <c r="D189" s="262"/>
      <c r="E189" s="263"/>
    </row>
    <row r="190" spans="1:5" hidden="1" outlineLevel="2" x14ac:dyDescent="0.25">
      <c r="A190" s="261"/>
      <c r="B190" s="262"/>
      <c r="C190" s="262"/>
      <c r="D190" s="262"/>
      <c r="E190" s="263"/>
    </row>
    <row r="191" spans="1:5" hidden="1" outlineLevel="2" x14ac:dyDescent="0.25">
      <c r="A191" s="261"/>
      <c r="B191" s="262"/>
      <c r="C191" s="262"/>
      <c r="D191" s="262"/>
      <c r="E191" s="263"/>
    </row>
    <row r="192" spans="1:5" hidden="1" outlineLevel="2" x14ac:dyDescent="0.25">
      <c r="A192" s="264"/>
      <c r="B192" s="265"/>
      <c r="C192" s="265"/>
      <c r="D192" s="265"/>
      <c r="E192" s="266"/>
    </row>
    <row r="193" spans="1:5" hidden="1" outlineLevel="1" x14ac:dyDescent="0.25">
      <c r="A193" s="552"/>
      <c r="B193" s="553"/>
      <c r="C193" s="553"/>
      <c r="D193" s="553"/>
      <c r="E193" s="554"/>
    </row>
    <row r="194" spans="1:5" ht="15" hidden="1" customHeight="1" outlineLevel="1" x14ac:dyDescent="0.25">
      <c r="A194" s="547" t="s">
        <v>3205</v>
      </c>
      <c r="B194" s="548"/>
      <c r="C194" s="548"/>
      <c r="D194" s="548"/>
      <c r="E194" s="549"/>
    </row>
    <row r="195" spans="1:5" ht="15" hidden="1" customHeight="1" outlineLevel="1" x14ac:dyDescent="0.25">
      <c r="A195" s="537" t="s">
        <v>24</v>
      </c>
      <c r="B195" s="538"/>
      <c r="C195" s="538"/>
      <c r="D195" s="550"/>
      <c r="E195" s="551"/>
    </row>
    <row r="196" spans="1:5" ht="15" hidden="1" customHeight="1" outlineLevel="1" x14ac:dyDescent="0.25">
      <c r="A196" s="537" t="s">
        <v>23</v>
      </c>
      <c r="B196" s="539"/>
      <c r="C196" s="9" t="s">
        <v>22</v>
      </c>
      <c r="D196" s="524"/>
      <c r="E196" s="525"/>
    </row>
    <row r="197" spans="1:5" hidden="1" outlineLevel="1" x14ac:dyDescent="0.25">
      <c r="A197" s="540"/>
      <c r="B197" s="539"/>
      <c r="C197" s="9" t="s">
        <v>21</v>
      </c>
      <c r="D197" s="524"/>
      <c r="E197" s="525"/>
    </row>
    <row r="198" spans="1:5" hidden="1" outlineLevel="1" x14ac:dyDescent="0.25">
      <c r="A198" s="540"/>
      <c r="B198" s="539"/>
      <c r="C198" s="8" t="s">
        <v>20</v>
      </c>
      <c r="D198" s="524"/>
      <c r="E198" s="525"/>
    </row>
    <row r="199" spans="1:5" ht="15" hidden="1" customHeight="1" outlineLevel="1" x14ac:dyDescent="0.25">
      <c r="A199" s="526" t="s">
        <v>19</v>
      </c>
      <c r="B199" s="527"/>
      <c r="C199" s="527"/>
      <c r="D199" s="527"/>
      <c r="E199" s="528"/>
    </row>
    <row r="200" spans="1:5" hidden="1" outlineLevel="1" x14ac:dyDescent="0.25">
      <c r="A200" s="555"/>
      <c r="B200" s="556"/>
      <c r="C200" s="556"/>
      <c r="D200" s="556"/>
      <c r="E200" s="557"/>
    </row>
    <row r="201" spans="1:5" hidden="1" outlineLevel="2" x14ac:dyDescent="0.25">
      <c r="A201" s="258"/>
      <c r="B201" s="259"/>
      <c r="C201" s="259"/>
      <c r="D201" s="259"/>
      <c r="E201" s="260"/>
    </row>
    <row r="202" spans="1:5" hidden="1" outlineLevel="2" x14ac:dyDescent="0.25">
      <c r="A202" s="261"/>
      <c r="B202" s="262"/>
      <c r="C202" s="262"/>
      <c r="D202" s="262"/>
      <c r="E202" s="263"/>
    </row>
    <row r="203" spans="1:5" hidden="1" outlineLevel="2" x14ac:dyDescent="0.25">
      <c r="A203" s="261"/>
      <c r="B203" s="262"/>
      <c r="C203" s="262"/>
      <c r="D203" s="262"/>
      <c r="E203" s="263"/>
    </row>
    <row r="204" spans="1:5" hidden="1" outlineLevel="2" x14ac:dyDescent="0.25">
      <c r="A204" s="261"/>
      <c r="B204" s="262"/>
      <c r="C204" s="262"/>
      <c r="D204" s="262"/>
      <c r="E204" s="263"/>
    </row>
    <row r="205" spans="1:5" hidden="1" outlineLevel="2" x14ac:dyDescent="0.25">
      <c r="A205" s="261"/>
      <c r="B205" s="262"/>
      <c r="C205" s="262"/>
      <c r="D205" s="262"/>
      <c r="E205" s="263"/>
    </row>
    <row r="206" spans="1:5" hidden="1" outlineLevel="2" x14ac:dyDescent="0.25">
      <c r="A206" s="261"/>
      <c r="B206" s="262"/>
      <c r="C206" s="262"/>
      <c r="D206" s="262"/>
      <c r="E206" s="263"/>
    </row>
    <row r="207" spans="1:5" hidden="1" outlineLevel="2" x14ac:dyDescent="0.25">
      <c r="A207" s="261"/>
      <c r="B207" s="262"/>
      <c r="C207" s="262"/>
      <c r="D207" s="262"/>
      <c r="E207" s="263"/>
    </row>
    <row r="208" spans="1:5" hidden="1" outlineLevel="2" x14ac:dyDescent="0.25">
      <c r="A208" s="261"/>
      <c r="B208" s="262"/>
      <c r="C208" s="262"/>
      <c r="D208" s="262"/>
      <c r="E208" s="263"/>
    </row>
    <row r="209" spans="1:5" hidden="1" outlineLevel="2" x14ac:dyDescent="0.25">
      <c r="A209" s="261"/>
      <c r="B209" s="262"/>
      <c r="C209" s="262"/>
      <c r="D209" s="262"/>
      <c r="E209" s="263"/>
    </row>
    <row r="210" spans="1:5" hidden="1" outlineLevel="2" x14ac:dyDescent="0.25">
      <c r="A210" s="261"/>
      <c r="B210" s="262"/>
      <c r="C210" s="262"/>
      <c r="D210" s="262"/>
      <c r="E210" s="263"/>
    </row>
    <row r="211" spans="1:5" hidden="1" outlineLevel="2" x14ac:dyDescent="0.25">
      <c r="A211" s="261"/>
      <c r="B211" s="262"/>
      <c r="C211" s="262"/>
      <c r="D211" s="262"/>
      <c r="E211" s="263"/>
    </row>
    <row r="212" spans="1:5" hidden="1" outlineLevel="2" x14ac:dyDescent="0.25">
      <c r="A212" s="261"/>
      <c r="B212" s="262"/>
      <c r="C212" s="262"/>
      <c r="D212" s="262"/>
      <c r="E212" s="263"/>
    </row>
    <row r="213" spans="1:5" hidden="1" outlineLevel="2" x14ac:dyDescent="0.25">
      <c r="A213" s="261"/>
      <c r="B213" s="262"/>
      <c r="C213" s="262"/>
      <c r="D213" s="262"/>
      <c r="E213" s="263"/>
    </row>
    <row r="214" spans="1:5" hidden="1" outlineLevel="2" x14ac:dyDescent="0.25">
      <c r="A214" s="261"/>
      <c r="B214" s="262"/>
      <c r="C214" s="262"/>
      <c r="D214" s="262"/>
      <c r="E214" s="263"/>
    </row>
    <row r="215" spans="1:5" hidden="1" outlineLevel="2" x14ac:dyDescent="0.25">
      <c r="A215" s="264"/>
      <c r="B215" s="265"/>
      <c r="C215" s="265"/>
      <c r="D215" s="265"/>
      <c r="E215" s="266"/>
    </row>
    <row r="216" spans="1:5" ht="15" hidden="1" customHeight="1" outlineLevel="1" x14ac:dyDescent="0.25">
      <c r="A216" s="526" t="s">
        <v>18</v>
      </c>
      <c r="B216" s="527"/>
      <c r="C216" s="527"/>
      <c r="D216" s="527"/>
      <c r="E216" s="528"/>
    </row>
    <row r="217" spans="1:5" hidden="1" outlineLevel="1" x14ac:dyDescent="0.25">
      <c r="A217" s="267"/>
      <c r="B217" s="83"/>
      <c r="C217" s="83"/>
      <c r="D217" s="83"/>
      <c r="E217" s="268"/>
    </row>
    <row r="218" spans="1:5" hidden="1" outlineLevel="2" x14ac:dyDescent="0.25">
      <c r="A218" s="258"/>
      <c r="B218" s="259"/>
      <c r="C218" s="259"/>
      <c r="D218" s="259"/>
      <c r="E218" s="260"/>
    </row>
    <row r="219" spans="1:5" hidden="1" outlineLevel="2" x14ac:dyDescent="0.25">
      <c r="A219" s="261"/>
      <c r="B219" s="262"/>
      <c r="C219" s="262"/>
      <c r="D219" s="262"/>
      <c r="E219" s="263"/>
    </row>
    <row r="220" spans="1:5" hidden="1" outlineLevel="2" x14ac:dyDescent="0.25">
      <c r="A220" s="261"/>
      <c r="B220" s="262"/>
      <c r="C220" s="262"/>
      <c r="D220" s="262"/>
      <c r="E220" s="263"/>
    </row>
    <row r="221" spans="1:5" hidden="1" outlineLevel="2" x14ac:dyDescent="0.25">
      <c r="A221" s="261"/>
      <c r="B221" s="262"/>
      <c r="C221" s="262"/>
      <c r="D221" s="262"/>
      <c r="E221" s="263"/>
    </row>
    <row r="222" spans="1:5" hidden="1" outlineLevel="2" x14ac:dyDescent="0.25">
      <c r="A222" s="261"/>
      <c r="B222" s="262"/>
      <c r="C222" s="262"/>
      <c r="D222" s="262"/>
      <c r="E222" s="263"/>
    </row>
    <row r="223" spans="1:5" hidden="1" outlineLevel="2" x14ac:dyDescent="0.25">
      <c r="A223" s="261"/>
      <c r="B223" s="262"/>
      <c r="C223" s="262"/>
      <c r="D223" s="262"/>
      <c r="E223" s="263"/>
    </row>
    <row r="224" spans="1:5" hidden="1" outlineLevel="2" x14ac:dyDescent="0.25">
      <c r="A224" s="261"/>
      <c r="B224" s="262"/>
      <c r="C224" s="262"/>
      <c r="D224" s="262"/>
      <c r="E224" s="263"/>
    </row>
    <row r="225" spans="1:5" hidden="1" outlineLevel="2" x14ac:dyDescent="0.25">
      <c r="A225" s="261"/>
      <c r="B225" s="262"/>
      <c r="C225" s="262"/>
      <c r="D225" s="262"/>
      <c r="E225" s="263"/>
    </row>
    <row r="226" spans="1:5" hidden="1" outlineLevel="2" x14ac:dyDescent="0.25">
      <c r="A226" s="261"/>
      <c r="B226" s="262"/>
      <c r="C226" s="262"/>
      <c r="D226" s="262"/>
      <c r="E226" s="263"/>
    </row>
    <row r="227" spans="1:5" hidden="1" outlineLevel="2" x14ac:dyDescent="0.25">
      <c r="A227" s="261"/>
      <c r="B227" s="262"/>
      <c r="C227" s="262"/>
      <c r="D227" s="262"/>
      <c r="E227" s="263"/>
    </row>
    <row r="228" spans="1:5" hidden="1" outlineLevel="2" x14ac:dyDescent="0.25">
      <c r="A228" s="261"/>
      <c r="B228" s="262"/>
      <c r="C228" s="262"/>
      <c r="D228" s="262"/>
      <c r="E228" s="263"/>
    </row>
    <row r="229" spans="1:5" hidden="1" outlineLevel="2" x14ac:dyDescent="0.25">
      <c r="A229" s="261"/>
      <c r="B229" s="262"/>
      <c r="C229" s="262"/>
      <c r="D229" s="262"/>
      <c r="E229" s="263"/>
    </row>
    <row r="230" spans="1:5" hidden="1" outlineLevel="2" x14ac:dyDescent="0.25">
      <c r="A230" s="261"/>
      <c r="B230" s="262"/>
      <c r="C230" s="262"/>
      <c r="D230" s="262"/>
      <c r="E230" s="263"/>
    </row>
    <row r="231" spans="1:5" hidden="1" outlineLevel="2" x14ac:dyDescent="0.25">
      <c r="A231" s="261"/>
      <c r="B231" s="262"/>
      <c r="C231" s="262"/>
      <c r="D231" s="262"/>
      <c r="E231" s="263"/>
    </row>
    <row r="232" spans="1:5" hidden="1" outlineLevel="2" x14ac:dyDescent="0.25">
      <c r="A232" s="264"/>
      <c r="B232" s="265"/>
      <c r="C232" s="265"/>
      <c r="D232" s="265"/>
      <c r="E232" s="266"/>
    </row>
    <row r="233" spans="1:5" hidden="1" outlineLevel="1" x14ac:dyDescent="0.25">
      <c r="A233" s="552"/>
      <c r="B233" s="553"/>
      <c r="C233" s="553"/>
      <c r="D233" s="553"/>
      <c r="E233" s="554"/>
    </row>
    <row r="234" spans="1:5" ht="15" hidden="1" customHeight="1" outlineLevel="1" x14ac:dyDescent="0.25">
      <c r="A234" s="547" t="s">
        <v>3205</v>
      </c>
      <c r="B234" s="548"/>
      <c r="C234" s="548"/>
      <c r="D234" s="548"/>
      <c r="E234" s="549"/>
    </row>
    <row r="235" spans="1:5" ht="15" hidden="1" customHeight="1" outlineLevel="1" x14ac:dyDescent="0.25">
      <c r="A235" s="537" t="s">
        <v>24</v>
      </c>
      <c r="B235" s="538"/>
      <c r="C235" s="538"/>
      <c r="D235" s="550"/>
      <c r="E235" s="551"/>
    </row>
    <row r="236" spans="1:5" ht="15" hidden="1" customHeight="1" outlineLevel="1" x14ac:dyDescent="0.25">
      <c r="A236" s="537" t="s">
        <v>23</v>
      </c>
      <c r="B236" s="539"/>
      <c r="C236" s="9" t="s">
        <v>22</v>
      </c>
      <c r="D236" s="524"/>
      <c r="E236" s="525"/>
    </row>
    <row r="237" spans="1:5" hidden="1" outlineLevel="1" x14ac:dyDescent="0.25">
      <c r="A237" s="540"/>
      <c r="B237" s="539"/>
      <c r="C237" s="9" t="s">
        <v>21</v>
      </c>
      <c r="D237" s="524"/>
      <c r="E237" s="525"/>
    </row>
    <row r="238" spans="1:5" hidden="1" outlineLevel="1" x14ac:dyDescent="0.25">
      <c r="A238" s="540"/>
      <c r="B238" s="539"/>
      <c r="C238" s="8" t="s">
        <v>20</v>
      </c>
      <c r="D238" s="524"/>
      <c r="E238" s="525"/>
    </row>
    <row r="239" spans="1:5" ht="15" hidden="1" customHeight="1" outlineLevel="1" x14ac:dyDescent="0.25">
      <c r="A239" s="526" t="s">
        <v>19</v>
      </c>
      <c r="B239" s="527"/>
      <c r="C239" s="527"/>
      <c r="D239" s="527"/>
      <c r="E239" s="528"/>
    </row>
    <row r="240" spans="1:5" hidden="1" outlineLevel="1" x14ac:dyDescent="0.25">
      <c r="A240" s="555"/>
      <c r="B240" s="556"/>
      <c r="C240" s="556"/>
      <c r="D240" s="556"/>
      <c r="E240" s="557"/>
    </row>
    <row r="241" spans="1:5" hidden="1" outlineLevel="2" x14ac:dyDescent="0.25">
      <c r="A241" s="258"/>
      <c r="B241" s="259"/>
      <c r="C241" s="259"/>
      <c r="D241" s="259"/>
      <c r="E241" s="260"/>
    </row>
    <row r="242" spans="1:5" hidden="1" outlineLevel="2" x14ac:dyDescent="0.25">
      <c r="A242" s="261"/>
      <c r="B242" s="262"/>
      <c r="C242" s="262"/>
      <c r="D242" s="262"/>
      <c r="E242" s="263"/>
    </row>
    <row r="243" spans="1:5" hidden="1" outlineLevel="2" x14ac:dyDescent="0.25">
      <c r="A243" s="261"/>
      <c r="B243" s="262"/>
      <c r="C243" s="262"/>
      <c r="D243" s="262"/>
      <c r="E243" s="263"/>
    </row>
    <row r="244" spans="1:5" hidden="1" outlineLevel="2" x14ac:dyDescent="0.25">
      <c r="A244" s="261"/>
      <c r="B244" s="262"/>
      <c r="C244" s="262"/>
      <c r="D244" s="262"/>
      <c r="E244" s="263"/>
    </row>
    <row r="245" spans="1:5" hidden="1" outlineLevel="2" x14ac:dyDescent="0.25">
      <c r="A245" s="261"/>
      <c r="B245" s="262"/>
      <c r="C245" s="262"/>
      <c r="D245" s="262"/>
      <c r="E245" s="263"/>
    </row>
    <row r="246" spans="1:5" hidden="1" outlineLevel="2" x14ac:dyDescent="0.25">
      <c r="A246" s="261"/>
      <c r="B246" s="262"/>
      <c r="C246" s="262"/>
      <c r="D246" s="262"/>
      <c r="E246" s="263"/>
    </row>
    <row r="247" spans="1:5" hidden="1" outlineLevel="2" x14ac:dyDescent="0.25">
      <c r="A247" s="261"/>
      <c r="B247" s="262"/>
      <c r="C247" s="262"/>
      <c r="D247" s="262"/>
      <c r="E247" s="263"/>
    </row>
    <row r="248" spans="1:5" hidden="1" outlineLevel="2" x14ac:dyDescent="0.25">
      <c r="A248" s="261"/>
      <c r="B248" s="262"/>
      <c r="C248" s="262"/>
      <c r="D248" s="262"/>
      <c r="E248" s="263"/>
    </row>
    <row r="249" spans="1:5" hidden="1" outlineLevel="2" x14ac:dyDescent="0.25">
      <c r="A249" s="261"/>
      <c r="B249" s="262"/>
      <c r="C249" s="262"/>
      <c r="D249" s="262"/>
      <c r="E249" s="263"/>
    </row>
    <row r="250" spans="1:5" hidden="1" outlineLevel="2" x14ac:dyDescent="0.25">
      <c r="A250" s="261"/>
      <c r="B250" s="262"/>
      <c r="C250" s="262"/>
      <c r="D250" s="262"/>
      <c r="E250" s="263"/>
    </row>
    <row r="251" spans="1:5" hidden="1" outlineLevel="2" x14ac:dyDescent="0.25">
      <c r="A251" s="261"/>
      <c r="B251" s="262"/>
      <c r="C251" s="262"/>
      <c r="D251" s="262"/>
      <c r="E251" s="263"/>
    </row>
    <row r="252" spans="1:5" hidden="1" outlineLevel="2" x14ac:dyDescent="0.25">
      <c r="A252" s="261"/>
      <c r="B252" s="262"/>
      <c r="C252" s="262"/>
      <c r="D252" s="262"/>
      <c r="E252" s="263"/>
    </row>
    <row r="253" spans="1:5" hidden="1" outlineLevel="2" x14ac:dyDescent="0.25">
      <c r="A253" s="261"/>
      <c r="B253" s="262"/>
      <c r="C253" s="262"/>
      <c r="D253" s="262"/>
      <c r="E253" s="263"/>
    </row>
    <row r="254" spans="1:5" hidden="1" outlineLevel="2" x14ac:dyDescent="0.25">
      <c r="A254" s="261"/>
      <c r="B254" s="262"/>
      <c r="C254" s="262"/>
      <c r="D254" s="262"/>
      <c r="E254" s="263"/>
    </row>
    <row r="255" spans="1:5" hidden="1" outlineLevel="2" x14ac:dyDescent="0.25">
      <c r="A255" s="264"/>
      <c r="B255" s="265"/>
      <c r="C255" s="265"/>
      <c r="D255" s="265"/>
      <c r="E255" s="266"/>
    </row>
    <row r="256" spans="1:5" ht="15" hidden="1" customHeight="1" outlineLevel="1" x14ac:dyDescent="0.25">
      <c r="A256" s="526" t="s">
        <v>18</v>
      </c>
      <c r="B256" s="527"/>
      <c r="C256" s="527"/>
      <c r="D256" s="527"/>
      <c r="E256" s="528"/>
    </row>
    <row r="257" spans="1:5" hidden="1" outlineLevel="1" x14ac:dyDescent="0.25">
      <c r="A257" s="267"/>
      <c r="B257" s="83"/>
      <c r="C257" s="83"/>
      <c r="D257" s="83"/>
      <c r="E257" s="268"/>
    </row>
    <row r="258" spans="1:5" hidden="1" outlineLevel="2" x14ac:dyDescent="0.25">
      <c r="A258" s="258"/>
      <c r="B258" s="259"/>
      <c r="C258" s="259"/>
      <c r="D258" s="259"/>
      <c r="E258" s="260"/>
    </row>
    <row r="259" spans="1:5" hidden="1" outlineLevel="2" x14ac:dyDescent="0.25">
      <c r="A259" s="261"/>
      <c r="B259" s="262"/>
      <c r="C259" s="262"/>
      <c r="D259" s="262"/>
      <c r="E259" s="263"/>
    </row>
    <row r="260" spans="1:5" hidden="1" outlineLevel="2" x14ac:dyDescent="0.25">
      <c r="A260" s="261"/>
      <c r="B260" s="262"/>
      <c r="C260" s="262"/>
      <c r="D260" s="262"/>
      <c r="E260" s="263"/>
    </row>
    <row r="261" spans="1:5" hidden="1" outlineLevel="2" x14ac:dyDescent="0.25">
      <c r="A261" s="261"/>
      <c r="B261" s="262"/>
      <c r="C261" s="262"/>
      <c r="D261" s="262"/>
      <c r="E261" s="263"/>
    </row>
    <row r="262" spans="1:5" hidden="1" outlineLevel="2" x14ac:dyDescent="0.25">
      <c r="A262" s="261"/>
      <c r="B262" s="262"/>
      <c r="C262" s="262"/>
      <c r="D262" s="262"/>
      <c r="E262" s="263"/>
    </row>
    <row r="263" spans="1:5" hidden="1" outlineLevel="2" x14ac:dyDescent="0.25">
      <c r="A263" s="261"/>
      <c r="B263" s="262"/>
      <c r="C263" s="262"/>
      <c r="D263" s="262"/>
      <c r="E263" s="263"/>
    </row>
    <row r="264" spans="1:5" hidden="1" outlineLevel="2" x14ac:dyDescent="0.25">
      <c r="A264" s="261"/>
      <c r="B264" s="262"/>
      <c r="C264" s="262"/>
      <c r="D264" s="262"/>
      <c r="E264" s="263"/>
    </row>
    <row r="265" spans="1:5" hidden="1" outlineLevel="2" x14ac:dyDescent="0.25">
      <c r="A265" s="261"/>
      <c r="B265" s="262"/>
      <c r="C265" s="262"/>
      <c r="D265" s="262"/>
      <c r="E265" s="263"/>
    </row>
    <row r="266" spans="1:5" hidden="1" outlineLevel="2" x14ac:dyDescent="0.25">
      <c r="A266" s="261"/>
      <c r="B266" s="262"/>
      <c r="C266" s="262"/>
      <c r="D266" s="262"/>
      <c r="E266" s="263"/>
    </row>
    <row r="267" spans="1:5" hidden="1" outlineLevel="2" x14ac:dyDescent="0.25">
      <c r="A267" s="261"/>
      <c r="B267" s="262"/>
      <c r="C267" s="262"/>
      <c r="D267" s="262"/>
      <c r="E267" s="263"/>
    </row>
    <row r="268" spans="1:5" hidden="1" outlineLevel="2" x14ac:dyDescent="0.25">
      <c r="A268" s="261"/>
      <c r="B268" s="262"/>
      <c r="C268" s="262"/>
      <c r="D268" s="262"/>
      <c r="E268" s="263"/>
    </row>
    <row r="269" spans="1:5" hidden="1" outlineLevel="2" x14ac:dyDescent="0.25">
      <c r="A269" s="261"/>
      <c r="B269" s="262"/>
      <c r="C269" s="262"/>
      <c r="D269" s="262"/>
      <c r="E269" s="263"/>
    </row>
    <row r="270" spans="1:5" hidden="1" outlineLevel="2" x14ac:dyDescent="0.25">
      <c r="A270" s="261"/>
      <c r="B270" s="262"/>
      <c r="C270" s="262"/>
      <c r="D270" s="262"/>
      <c r="E270" s="263"/>
    </row>
    <row r="271" spans="1:5" hidden="1" outlineLevel="2" x14ac:dyDescent="0.25">
      <c r="A271" s="261"/>
      <c r="B271" s="262"/>
      <c r="C271" s="262"/>
      <c r="D271" s="262"/>
      <c r="E271" s="263"/>
    </row>
    <row r="272" spans="1:5" hidden="1" outlineLevel="2" x14ac:dyDescent="0.25">
      <c r="A272" s="264"/>
      <c r="B272" s="265"/>
      <c r="C272" s="265"/>
      <c r="D272" s="265"/>
      <c r="E272" s="266"/>
    </row>
    <row r="273" spans="1:5" hidden="1" outlineLevel="1" x14ac:dyDescent="0.25">
      <c r="A273" s="552"/>
      <c r="B273" s="553"/>
      <c r="C273" s="553"/>
      <c r="D273" s="553"/>
      <c r="E273" s="554"/>
    </row>
    <row r="274" spans="1:5" ht="15" hidden="1" customHeight="1" outlineLevel="1" x14ac:dyDescent="0.25">
      <c r="A274" s="547" t="s">
        <v>3205</v>
      </c>
      <c r="B274" s="548"/>
      <c r="C274" s="548"/>
      <c r="D274" s="548"/>
      <c r="E274" s="549"/>
    </row>
    <row r="275" spans="1:5" ht="15" hidden="1" customHeight="1" outlineLevel="1" x14ac:dyDescent="0.25">
      <c r="A275" s="537" t="s">
        <v>24</v>
      </c>
      <c r="B275" s="538"/>
      <c r="C275" s="538"/>
      <c r="D275" s="550"/>
      <c r="E275" s="551"/>
    </row>
    <row r="276" spans="1:5" ht="15" hidden="1" customHeight="1" outlineLevel="1" x14ac:dyDescent="0.25">
      <c r="A276" s="537" t="s">
        <v>23</v>
      </c>
      <c r="B276" s="539"/>
      <c r="C276" s="9" t="s">
        <v>22</v>
      </c>
      <c r="D276" s="524"/>
      <c r="E276" s="525"/>
    </row>
    <row r="277" spans="1:5" hidden="1" outlineLevel="1" x14ac:dyDescent="0.25">
      <c r="A277" s="540"/>
      <c r="B277" s="539"/>
      <c r="C277" s="9" t="s">
        <v>21</v>
      </c>
      <c r="D277" s="524"/>
      <c r="E277" s="525"/>
    </row>
    <row r="278" spans="1:5" hidden="1" outlineLevel="1" x14ac:dyDescent="0.25">
      <c r="A278" s="540"/>
      <c r="B278" s="539"/>
      <c r="C278" s="8" t="s">
        <v>20</v>
      </c>
      <c r="D278" s="524"/>
      <c r="E278" s="525"/>
    </row>
    <row r="279" spans="1:5" ht="15" hidden="1" customHeight="1" outlineLevel="1" x14ac:dyDescent="0.25">
      <c r="A279" s="526" t="s">
        <v>19</v>
      </c>
      <c r="B279" s="527"/>
      <c r="C279" s="527"/>
      <c r="D279" s="527"/>
      <c r="E279" s="528"/>
    </row>
    <row r="280" spans="1:5" hidden="1" outlineLevel="1" x14ac:dyDescent="0.25">
      <c r="A280" s="555"/>
      <c r="B280" s="556"/>
      <c r="C280" s="556"/>
      <c r="D280" s="556"/>
      <c r="E280" s="557"/>
    </row>
    <row r="281" spans="1:5" hidden="1" outlineLevel="2" x14ac:dyDescent="0.25">
      <c r="A281" s="258"/>
      <c r="B281" s="259"/>
      <c r="C281" s="259"/>
      <c r="D281" s="259"/>
      <c r="E281" s="260"/>
    </row>
    <row r="282" spans="1:5" hidden="1" outlineLevel="2" x14ac:dyDescent="0.25">
      <c r="A282" s="261"/>
      <c r="B282" s="262"/>
      <c r="C282" s="262"/>
      <c r="D282" s="262"/>
      <c r="E282" s="263"/>
    </row>
    <row r="283" spans="1:5" hidden="1" outlineLevel="2" x14ac:dyDescent="0.25">
      <c r="A283" s="261"/>
      <c r="B283" s="262"/>
      <c r="C283" s="262"/>
      <c r="D283" s="262"/>
      <c r="E283" s="263"/>
    </row>
    <row r="284" spans="1:5" hidden="1" outlineLevel="2" x14ac:dyDescent="0.25">
      <c r="A284" s="261"/>
      <c r="B284" s="262"/>
      <c r="C284" s="262"/>
      <c r="D284" s="262"/>
      <c r="E284" s="263"/>
    </row>
    <row r="285" spans="1:5" hidden="1" outlineLevel="2" x14ac:dyDescent="0.25">
      <c r="A285" s="261"/>
      <c r="B285" s="262"/>
      <c r="C285" s="262"/>
      <c r="D285" s="262"/>
      <c r="E285" s="263"/>
    </row>
    <row r="286" spans="1:5" hidden="1" outlineLevel="2" x14ac:dyDescent="0.25">
      <c r="A286" s="261"/>
      <c r="B286" s="262"/>
      <c r="C286" s="262"/>
      <c r="D286" s="262"/>
      <c r="E286" s="263"/>
    </row>
    <row r="287" spans="1:5" hidden="1" outlineLevel="2" x14ac:dyDescent="0.25">
      <c r="A287" s="261"/>
      <c r="B287" s="262"/>
      <c r="C287" s="262"/>
      <c r="D287" s="262"/>
      <c r="E287" s="263"/>
    </row>
    <row r="288" spans="1:5" hidden="1" outlineLevel="2" x14ac:dyDescent="0.25">
      <c r="A288" s="261"/>
      <c r="B288" s="262"/>
      <c r="C288" s="262"/>
      <c r="D288" s="262"/>
      <c r="E288" s="263"/>
    </row>
    <row r="289" spans="1:5" hidden="1" outlineLevel="2" x14ac:dyDescent="0.25">
      <c r="A289" s="261"/>
      <c r="B289" s="262"/>
      <c r="C289" s="262"/>
      <c r="D289" s="262"/>
      <c r="E289" s="263"/>
    </row>
    <row r="290" spans="1:5" hidden="1" outlineLevel="2" x14ac:dyDescent="0.25">
      <c r="A290" s="261"/>
      <c r="B290" s="262"/>
      <c r="C290" s="262"/>
      <c r="D290" s="262"/>
      <c r="E290" s="263"/>
    </row>
    <row r="291" spans="1:5" hidden="1" outlineLevel="2" x14ac:dyDescent="0.25">
      <c r="A291" s="261"/>
      <c r="B291" s="262"/>
      <c r="C291" s="262"/>
      <c r="D291" s="262"/>
      <c r="E291" s="263"/>
    </row>
    <row r="292" spans="1:5" hidden="1" outlineLevel="2" x14ac:dyDescent="0.25">
      <c r="A292" s="261"/>
      <c r="B292" s="262"/>
      <c r="C292" s="262"/>
      <c r="D292" s="262"/>
      <c r="E292" s="263"/>
    </row>
    <row r="293" spans="1:5" hidden="1" outlineLevel="2" x14ac:dyDescent="0.25">
      <c r="A293" s="261"/>
      <c r="B293" s="262"/>
      <c r="C293" s="262"/>
      <c r="D293" s="262"/>
      <c r="E293" s="263"/>
    </row>
    <row r="294" spans="1:5" hidden="1" outlineLevel="2" x14ac:dyDescent="0.25">
      <c r="A294" s="261"/>
      <c r="B294" s="262"/>
      <c r="C294" s="262"/>
      <c r="D294" s="262"/>
      <c r="E294" s="263"/>
    </row>
    <row r="295" spans="1:5" hidden="1" outlineLevel="2" x14ac:dyDescent="0.25">
      <c r="A295" s="264"/>
      <c r="B295" s="265"/>
      <c r="C295" s="265"/>
      <c r="D295" s="265"/>
      <c r="E295" s="266"/>
    </row>
    <row r="296" spans="1:5" ht="15" hidden="1" customHeight="1" outlineLevel="1" x14ac:dyDescent="0.25">
      <c r="A296" s="526" t="s">
        <v>18</v>
      </c>
      <c r="B296" s="527"/>
      <c r="C296" s="527"/>
      <c r="D296" s="527"/>
      <c r="E296" s="528"/>
    </row>
    <row r="297" spans="1:5" hidden="1" outlineLevel="1" x14ac:dyDescent="0.25">
      <c r="A297" s="267"/>
      <c r="B297" s="83"/>
      <c r="C297" s="83"/>
      <c r="D297" s="83"/>
      <c r="E297" s="268"/>
    </row>
    <row r="298" spans="1:5" hidden="1" outlineLevel="2" x14ac:dyDescent="0.25">
      <c r="A298" s="258"/>
      <c r="B298" s="259"/>
      <c r="C298" s="259"/>
      <c r="D298" s="259"/>
      <c r="E298" s="260"/>
    </row>
    <row r="299" spans="1:5" hidden="1" outlineLevel="2" x14ac:dyDescent="0.25">
      <c r="A299" s="261"/>
      <c r="B299" s="262"/>
      <c r="C299" s="262"/>
      <c r="D299" s="262"/>
      <c r="E299" s="263"/>
    </row>
    <row r="300" spans="1:5" hidden="1" outlineLevel="2" x14ac:dyDescent="0.25">
      <c r="A300" s="261"/>
      <c r="B300" s="262"/>
      <c r="C300" s="262"/>
      <c r="D300" s="262"/>
      <c r="E300" s="263"/>
    </row>
    <row r="301" spans="1:5" hidden="1" outlineLevel="2" x14ac:dyDescent="0.25">
      <c r="A301" s="261"/>
      <c r="B301" s="262"/>
      <c r="C301" s="262"/>
      <c r="D301" s="262"/>
      <c r="E301" s="263"/>
    </row>
    <row r="302" spans="1:5" hidden="1" outlineLevel="2" x14ac:dyDescent="0.25">
      <c r="A302" s="261"/>
      <c r="B302" s="262"/>
      <c r="C302" s="262"/>
      <c r="D302" s="262"/>
      <c r="E302" s="263"/>
    </row>
    <row r="303" spans="1:5" hidden="1" outlineLevel="2" x14ac:dyDescent="0.25">
      <c r="A303" s="261"/>
      <c r="B303" s="262"/>
      <c r="C303" s="262"/>
      <c r="D303" s="262"/>
      <c r="E303" s="263"/>
    </row>
    <row r="304" spans="1:5" hidden="1" outlineLevel="2" x14ac:dyDescent="0.25">
      <c r="A304" s="261"/>
      <c r="B304" s="262"/>
      <c r="C304" s="262"/>
      <c r="D304" s="262"/>
      <c r="E304" s="263"/>
    </row>
    <row r="305" spans="1:5" hidden="1" outlineLevel="2" x14ac:dyDescent="0.25">
      <c r="A305" s="261"/>
      <c r="B305" s="262"/>
      <c r="C305" s="262"/>
      <c r="D305" s="262"/>
      <c r="E305" s="263"/>
    </row>
    <row r="306" spans="1:5" hidden="1" outlineLevel="2" x14ac:dyDescent="0.25">
      <c r="A306" s="261"/>
      <c r="B306" s="262"/>
      <c r="C306" s="262"/>
      <c r="D306" s="262"/>
      <c r="E306" s="263"/>
    </row>
    <row r="307" spans="1:5" hidden="1" outlineLevel="2" x14ac:dyDescent="0.25">
      <c r="A307" s="261"/>
      <c r="B307" s="262"/>
      <c r="C307" s="262"/>
      <c r="D307" s="262"/>
      <c r="E307" s="263"/>
    </row>
    <row r="308" spans="1:5" hidden="1" outlineLevel="2" x14ac:dyDescent="0.25">
      <c r="A308" s="261"/>
      <c r="B308" s="262"/>
      <c r="C308" s="262"/>
      <c r="D308" s="262"/>
      <c r="E308" s="263"/>
    </row>
    <row r="309" spans="1:5" hidden="1" outlineLevel="2" x14ac:dyDescent="0.25">
      <c r="A309" s="261"/>
      <c r="B309" s="262"/>
      <c r="C309" s="262"/>
      <c r="D309" s="262"/>
      <c r="E309" s="263"/>
    </row>
    <row r="310" spans="1:5" hidden="1" outlineLevel="2" x14ac:dyDescent="0.25">
      <c r="A310" s="261"/>
      <c r="B310" s="262"/>
      <c r="C310" s="262"/>
      <c r="D310" s="262"/>
      <c r="E310" s="263"/>
    </row>
    <row r="311" spans="1:5" hidden="1" outlineLevel="2" x14ac:dyDescent="0.25">
      <c r="A311" s="261"/>
      <c r="B311" s="262"/>
      <c r="C311" s="262"/>
      <c r="D311" s="262"/>
      <c r="E311" s="263"/>
    </row>
    <row r="312" spans="1:5" hidden="1" outlineLevel="2" x14ac:dyDescent="0.25">
      <c r="A312" s="264"/>
      <c r="B312" s="265"/>
      <c r="C312" s="265"/>
      <c r="D312" s="265"/>
      <c r="E312" s="266"/>
    </row>
    <row r="313" spans="1:5" hidden="1" outlineLevel="1" x14ac:dyDescent="0.25">
      <c r="A313" s="552"/>
      <c r="B313" s="553"/>
      <c r="C313" s="553"/>
      <c r="D313" s="553"/>
      <c r="E313" s="554"/>
    </row>
    <row r="314" spans="1:5" ht="15" hidden="1" customHeight="1" outlineLevel="1" x14ac:dyDescent="0.25">
      <c r="A314" s="547" t="s">
        <v>3205</v>
      </c>
      <c r="B314" s="548"/>
      <c r="C314" s="548"/>
      <c r="D314" s="548"/>
      <c r="E314" s="549"/>
    </row>
    <row r="315" spans="1:5" ht="15" hidden="1" customHeight="1" outlineLevel="1" x14ac:dyDescent="0.25">
      <c r="A315" s="537" t="s">
        <v>24</v>
      </c>
      <c r="B315" s="538"/>
      <c r="C315" s="538"/>
      <c r="D315" s="550"/>
      <c r="E315" s="551"/>
    </row>
    <row r="316" spans="1:5" ht="15" hidden="1" customHeight="1" outlineLevel="1" x14ac:dyDescent="0.25">
      <c r="A316" s="537" t="s">
        <v>23</v>
      </c>
      <c r="B316" s="539"/>
      <c r="C316" s="9" t="s">
        <v>22</v>
      </c>
      <c r="D316" s="524"/>
      <c r="E316" s="525"/>
    </row>
    <row r="317" spans="1:5" hidden="1" outlineLevel="1" x14ac:dyDescent="0.25">
      <c r="A317" s="540"/>
      <c r="B317" s="539"/>
      <c r="C317" s="9" t="s">
        <v>21</v>
      </c>
      <c r="D317" s="524"/>
      <c r="E317" s="525"/>
    </row>
    <row r="318" spans="1:5" hidden="1" outlineLevel="1" x14ac:dyDescent="0.25">
      <c r="A318" s="540"/>
      <c r="B318" s="539"/>
      <c r="C318" s="8" t="s">
        <v>20</v>
      </c>
      <c r="D318" s="524"/>
      <c r="E318" s="525"/>
    </row>
    <row r="319" spans="1:5" ht="15" hidden="1" customHeight="1" outlineLevel="1" x14ac:dyDescent="0.25">
      <c r="A319" s="526" t="s">
        <v>19</v>
      </c>
      <c r="B319" s="527"/>
      <c r="C319" s="527"/>
      <c r="D319" s="527"/>
      <c r="E319" s="528"/>
    </row>
    <row r="320" spans="1:5" hidden="1" outlineLevel="1" x14ac:dyDescent="0.25">
      <c r="A320" s="555"/>
      <c r="B320" s="556"/>
      <c r="C320" s="556"/>
      <c r="D320" s="556"/>
      <c r="E320" s="557"/>
    </row>
    <row r="321" spans="1:5" hidden="1" outlineLevel="2" x14ac:dyDescent="0.25">
      <c r="A321" s="258"/>
      <c r="B321" s="259"/>
      <c r="C321" s="259"/>
      <c r="D321" s="259"/>
      <c r="E321" s="260"/>
    </row>
    <row r="322" spans="1:5" hidden="1" outlineLevel="2" x14ac:dyDescent="0.25">
      <c r="A322" s="261"/>
      <c r="B322" s="262"/>
      <c r="C322" s="262"/>
      <c r="D322" s="262"/>
      <c r="E322" s="263"/>
    </row>
    <row r="323" spans="1:5" hidden="1" outlineLevel="2" x14ac:dyDescent="0.25">
      <c r="A323" s="261"/>
      <c r="B323" s="262"/>
      <c r="C323" s="262"/>
      <c r="D323" s="262"/>
      <c r="E323" s="263"/>
    </row>
    <row r="324" spans="1:5" hidden="1" outlineLevel="2" x14ac:dyDescent="0.25">
      <c r="A324" s="261"/>
      <c r="B324" s="262"/>
      <c r="C324" s="262"/>
      <c r="D324" s="262"/>
      <c r="E324" s="263"/>
    </row>
    <row r="325" spans="1:5" hidden="1" outlineLevel="2" x14ac:dyDescent="0.25">
      <c r="A325" s="261"/>
      <c r="B325" s="262"/>
      <c r="C325" s="262"/>
      <c r="D325" s="262"/>
      <c r="E325" s="263"/>
    </row>
    <row r="326" spans="1:5" hidden="1" outlineLevel="2" x14ac:dyDescent="0.25">
      <c r="A326" s="261"/>
      <c r="B326" s="262"/>
      <c r="C326" s="262"/>
      <c r="D326" s="262"/>
      <c r="E326" s="263"/>
    </row>
    <row r="327" spans="1:5" hidden="1" outlineLevel="2" x14ac:dyDescent="0.25">
      <c r="A327" s="261"/>
      <c r="B327" s="262"/>
      <c r="C327" s="262"/>
      <c r="D327" s="262"/>
      <c r="E327" s="263"/>
    </row>
    <row r="328" spans="1:5" hidden="1" outlineLevel="2" x14ac:dyDescent="0.25">
      <c r="A328" s="261"/>
      <c r="B328" s="262"/>
      <c r="C328" s="262"/>
      <c r="D328" s="262"/>
      <c r="E328" s="263"/>
    </row>
    <row r="329" spans="1:5" hidden="1" outlineLevel="2" x14ac:dyDescent="0.25">
      <c r="A329" s="261"/>
      <c r="B329" s="262"/>
      <c r="C329" s="262"/>
      <c r="D329" s="262"/>
      <c r="E329" s="263"/>
    </row>
    <row r="330" spans="1:5" hidden="1" outlineLevel="2" x14ac:dyDescent="0.25">
      <c r="A330" s="261"/>
      <c r="B330" s="262"/>
      <c r="C330" s="262"/>
      <c r="D330" s="262"/>
      <c r="E330" s="263"/>
    </row>
    <row r="331" spans="1:5" hidden="1" outlineLevel="2" x14ac:dyDescent="0.25">
      <c r="A331" s="261"/>
      <c r="B331" s="262"/>
      <c r="C331" s="262"/>
      <c r="D331" s="262"/>
      <c r="E331" s="263"/>
    </row>
    <row r="332" spans="1:5" hidden="1" outlineLevel="2" x14ac:dyDescent="0.25">
      <c r="A332" s="261"/>
      <c r="B332" s="262"/>
      <c r="C332" s="262"/>
      <c r="D332" s="262"/>
      <c r="E332" s="263"/>
    </row>
    <row r="333" spans="1:5" hidden="1" outlineLevel="2" x14ac:dyDescent="0.25">
      <c r="A333" s="261"/>
      <c r="B333" s="262"/>
      <c r="C333" s="262"/>
      <c r="D333" s="262"/>
      <c r="E333" s="263"/>
    </row>
    <row r="334" spans="1:5" hidden="1" outlineLevel="2" x14ac:dyDescent="0.25">
      <c r="A334" s="261"/>
      <c r="B334" s="262"/>
      <c r="C334" s="262"/>
      <c r="D334" s="262"/>
      <c r="E334" s="263"/>
    </row>
    <row r="335" spans="1:5" hidden="1" outlineLevel="2" x14ac:dyDescent="0.25">
      <c r="A335" s="264"/>
      <c r="B335" s="265"/>
      <c r="C335" s="265"/>
      <c r="D335" s="265"/>
      <c r="E335" s="266"/>
    </row>
    <row r="336" spans="1:5" ht="15" hidden="1" customHeight="1" outlineLevel="1" x14ac:dyDescent="0.25">
      <c r="A336" s="526" t="s">
        <v>18</v>
      </c>
      <c r="B336" s="527"/>
      <c r="C336" s="527"/>
      <c r="D336" s="527"/>
      <c r="E336" s="528"/>
    </row>
    <row r="337" spans="1:5" hidden="1" outlineLevel="1" x14ac:dyDescent="0.25">
      <c r="A337" s="267"/>
      <c r="B337" s="83"/>
      <c r="C337" s="83"/>
      <c r="D337" s="83"/>
      <c r="E337" s="268"/>
    </row>
    <row r="338" spans="1:5" hidden="1" outlineLevel="2" x14ac:dyDescent="0.25">
      <c r="A338" s="258"/>
      <c r="B338" s="259"/>
      <c r="C338" s="259"/>
      <c r="D338" s="259"/>
      <c r="E338" s="260"/>
    </row>
    <row r="339" spans="1:5" hidden="1" outlineLevel="2" x14ac:dyDescent="0.25">
      <c r="A339" s="261"/>
      <c r="B339" s="262"/>
      <c r="C339" s="262"/>
      <c r="D339" s="262"/>
      <c r="E339" s="263"/>
    </row>
    <row r="340" spans="1:5" hidden="1" outlineLevel="2" x14ac:dyDescent="0.25">
      <c r="A340" s="261"/>
      <c r="B340" s="262"/>
      <c r="C340" s="262"/>
      <c r="D340" s="262"/>
      <c r="E340" s="263"/>
    </row>
    <row r="341" spans="1:5" hidden="1" outlineLevel="2" x14ac:dyDescent="0.25">
      <c r="A341" s="261"/>
      <c r="B341" s="262"/>
      <c r="C341" s="262"/>
      <c r="D341" s="262"/>
      <c r="E341" s="263"/>
    </row>
    <row r="342" spans="1:5" hidden="1" outlineLevel="2" x14ac:dyDescent="0.25">
      <c r="A342" s="261"/>
      <c r="B342" s="262"/>
      <c r="C342" s="262"/>
      <c r="D342" s="262"/>
      <c r="E342" s="263"/>
    </row>
    <row r="343" spans="1:5" hidden="1" outlineLevel="2" x14ac:dyDescent="0.25">
      <c r="A343" s="261"/>
      <c r="B343" s="262"/>
      <c r="C343" s="262"/>
      <c r="D343" s="262"/>
      <c r="E343" s="263"/>
    </row>
    <row r="344" spans="1:5" hidden="1" outlineLevel="2" x14ac:dyDescent="0.25">
      <c r="A344" s="261"/>
      <c r="B344" s="262"/>
      <c r="C344" s="262"/>
      <c r="D344" s="262"/>
      <c r="E344" s="263"/>
    </row>
    <row r="345" spans="1:5" hidden="1" outlineLevel="2" x14ac:dyDescent="0.25">
      <c r="A345" s="261"/>
      <c r="B345" s="262"/>
      <c r="C345" s="262"/>
      <c r="D345" s="262"/>
      <c r="E345" s="263"/>
    </row>
    <row r="346" spans="1:5" hidden="1" outlineLevel="2" x14ac:dyDescent="0.25">
      <c r="A346" s="261"/>
      <c r="B346" s="262"/>
      <c r="C346" s="262"/>
      <c r="D346" s="262"/>
      <c r="E346" s="263"/>
    </row>
    <row r="347" spans="1:5" hidden="1" outlineLevel="2" x14ac:dyDescent="0.25">
      <c r="A347" s="261"/>
      <c r="B347" s="262"/>
      <c r="C347" s="262"/>
      <c r="D347" s="262"/>
      <c r="E347" s="263"/>
    </row>
    <row r="348" spans="1:5" hidden="1" outlineLevel="2" x14ac:dyDescent="0.25">
      <c r="A348" s="261"/>
      <c r="B348" s="262"/>
      <c r="C348" s="262"/>
      <c r="D348" s="262"/>
      <c r="E348" s="263"/>
    </row>
    <row r="349" spans="1:5" hidden="1" outlineLevel="2" x14ac:dyDescent="0.25">
      <c r="A349" s="261"/>
      <c r="B349" s="262"/>
      <c r="C349" s="262"/>
      <c r="D349" s="262"/>
      <c r="E349" s="263"/>
    </row>
    <row r="350" spans="1:5" hidden="1" outlineLevel="2" x14ac:dyDescent="0.25">
      <c r="A350" s="261"/>
      <c r="B350" s="262"/>
      <c r="C350" s="262"/>
      <c r="D350" s="262"/>
      <c r="E350" s="263"/>
    </row>
    <row r="351" spans="1:5" hidden="1" outlineLevel="2" x14ac:dyDescent="0.25">
      <c r="A351" s="261"/>
      <c r="B351" s="262"/>
      <c r="C351" s="262"/>
      <c r="D351" s="262"/>
      <c r="E351" s="263"/>
    </row>
    <row r="352" spans="1:5" hidden="1" outlineLevel="2" x14ac:dyDescent="0.25">
      <c r="A352" s="264"/>
      <c r="B352" s="265"/>
      <c r="C352" s="265"/>
      <c r="D352" s="265"/>
      <c r="E352" s="266"/>
    </row>
    <row r="353" spans="1:5" hidden="1" outlineLevel="1" x14ac:dyDescent="0.25">
      <c r="A353" s="552"/>
      <c r="B353" s="553"/>
      <c r="C353" s="553"/>
      <c r="D353" s="553"/>
      <c r="E353" s="554"/>
    </row>
    <row r="354" spans="1:5" ht="15" hidden="1" customHeight="1" outlineLevel="1" x14ac:dyDescent="0.25">
      <c r="A354" s="547" t="s">
        <v>3205</v>
      </c>
      <c r="B354" s="548"/>
      <c r="C354" s="548"/>
      <c r="D354" s="548"/>
      <c r="E354" s="549"/>
    </row>
    <row r="355" spans="1:5" ht="15" hidden="1" customHeight="1" outlineLevel="1" x14ac:dyDescent="0.25">
      <c r="A355" s="537" t="s">
        <v>24</v>
      </c>
      <c r="B355" s="538"/>
      <c r="C355" s="538"/>
      <c r="D355" s="550"/>
      <c r="E355" s="551"/>
    </row>
    <row r="356" spans="1:5" ht="15" hidden="1" customHeight="1" outlineLevel="1" x14ac:dyDescent="0.25">
      <c r="A356" s="537" t="s">
        <v>23</v>
      </c>
      <c r="B356" s="539"/>
      <c r="C356" s="9" t="s">
        <v>22</v>
      </c>
      <c r="D356" s="524"/>
      <c r="E356" s="525"/>
    </row>
    <row r="357" spans="1:5" hidden="1" outlineLevel="1" x14ac:dyDescent="0.25">
      <c r="A357" s="540"/>
      <c r="B357" s="539"/>
      <c r="C357" s="9" t="s">
        <v>21</v>
      </c>
      <c r="D357" s="524"/>
      <c r="E357" s="525"/>
    </row>
    <row r="358" spans="1:5" hidden="1" outlineLevel="1" x14ac:dyDescent="0.25">
      <c r="A358" s="540"/>
      <c r="B358" s="539"/>
      <c r="C358" s="8" t="s">
        <v>20</v>
      </c>
      <c r="D358" s="524"/>
      <c r="E358" s="525"/>
    </row>
    <row r="359" spans="1:5" ht="15" hidden="1" customHeight="1" outlineLevel="1" x14ac:dyDescent="0.25">
      <c r="A359" s="526" t="s">
        <v>19</v>
      </c>
      <c r="B359" s="527"/>
      <c r="C359" s="527"/>
      <c r="D359" s="527"/>
      <c r="E359" s="528"/>
    </row>
    <row r="360" spans="1:5" hidden="1" outlineLevel="1" x14ac:dyDescent="0.25">
      <c r="A360" s="555"/>
      <c r="B360" s="556"/>
      <c r="C360" s="556"/>
      <c r="D360" s="556"/>
      <c r="E360" s="557"/>
    </row>
    <row r="361" spans="1:5" hidden="1" outlineLevel="2" x14ac:dyDescent="0.25">
      <c r="A361" s="258"/>
      <c r="B361" s="259"/>
      <c r="C361" s="259"/>
      <c r="D361" s="259"/>
      <c r="E361" s="260"/>
    </row>
    <row r="362" spans="1:5" hidden="1" outlineLevel="2" x14ac:dyDescent="0.25">
      <c r="A362" s="261"/>
      <c r="B362" s="262"/>
      <c r="C362" s="262"/>
      <c r="D362" s="262"/>
      <c r="E362" s="263"/>
    </row>
    <row r="363" spans="1:5" hidden="1" outlineLevel="2" x14ac:dyDescent="0.25">
      <c r="A363" s="261"/>
      <c r="B363" s="262"/>
      <c r="C363" s="262"/>
      <c r="D363" s="262"/>
      <c r="E363" s="263"/>
    </row>
    <row r="364" spans="1:5" hidden="1" outlineLevel="2" x14ac:dyDescent="0.25">
      <c r="A364" s="261"/>
      <c r="B364" s="262"/>
      <c r="C364" s="262"/>
      <c r="D364" s="262"/>
      <c r="E364" s="263"/>
    </row>
    <row r="365" spans="1:5" hidden="1" outlineLevel="2" x14ac:dyDescent="0.25">
      <c r="A365" s="261"/>
      <c r="B365" s="262"/>
      <c r="C365" s="262"/>
      <c r="D365" s="262"/>
      <c r="E365" s="263"/>
    </row>
    <row r="366" spans="1:5" hidden="1" outlineLevel="2" x14ac:dyDescent="0.25">
      <c r="A366" s="261"/>
      <c r="B366" s="262"/>
      <c r="C366" s="262"/>
      <c r="D366" s="262"/>
      <c r="E366" s="263"/>
    </row>
    <row r="367" spans="1:5" hidden="1" outlineLevel="2" x14ac:dyDescent="0.25">
      <c r="A367" s="261"/>
      <c r="B367" s="262"/>
      <c r="C367" s="262"/>
      <c r="D367" s="262"/>
      <c r="E367" s="263"/>
    </row>
    <row r="368" spans="1:5" hidden="1" outlineLevel="2" x14ac:dyDescent="0.25">
      <c r="A368" s="261"/>
      <c r="B368" s="262"/>
      <c r="C368" s="262"/>
      <c r="D368" s="262"/>
      <c r="E368" s="263"/>
    </row>
    <row r="369" spans="1:5" hidden="1" outlineLevel="2" x14ac:dyDescent="0.25">
      <c r="A369" s="261"/>
      <c r="B369" s="262"/>
      <c r="C369" s="262"/>
      <c r="D369" s="262"/>
      <c r="E369" s="263"/>
    </row>
    <row r="370" spans="1:5" hidden="1" outlineLevel="2" x14ac:dyDescent="0.25">
      <c r="A370" s="261"/>
      <c r="B370" s="262"/>
      <c r="C370" s="262"/>
      <c r="D370" s="262"/>
      <c r="E370" s="263"/>
    </row>
    <row r="371" spans="1:5" hidden="1" outlineLevel="2" x14ac:dyDescent="0.25">
      <c r="A371" s="261"/>
      <c r="B371" s="262"/>
      <c r="C371" s="262"/>
      <c r="D371" s="262"/>
      <c r="E371" s="263"/>
    </row>
    <row r="372" spans="1:5" hidden="1" outlineLevel="2" x14ac:dyDescent="0.25">
      <c r="A372" s="261"/>
      <c r="B372" s="262"/>
      <c r="C372" s="262"/>
      <c r="D372" s="262"/>
      <c r="E372" s="263"/>
    </row>
    <row r="373" spans="1:5" hidden="1" outlineLevel="2" x14ac:dyDescent="0.25">
      <c r="A373" s="261"/>
      <c r="B373" s="262"/>
      <c r="C373" s="262"/>
      <c r="D373" s="262"/>
      <c r="E373" s="263"/>
    </row>
    <row r="374" spans="1:5" hidden="1" outlineLevel="2" x14ac:dyDescent="0.25">
      <c r="A374" s="261"/>
      <c r="B374" s="262"/>
      <c r="C374" s="262"/>
      <c r="D374" s="262"/>
      <c r="E374" s="263"/>
    </row>
    <row r="375" spans="1:5" hidden="1" outlineLevel="2" x14ac:dyDescent="0.25">
      <c r="A375" s="264"/>
      <c r="B375" s="265"/>
      <c r="C375" s="265"/>
      <c r="D375" s="265"/>
      <c r="E375" s="266"/>
    </row>
    <row r="376" spans="1:5" ht="15" hidden="1" customHeight="1" outlineLevel="1" x14ac:dyDescent="0.25">
      <c r="A376" s="526" t="s">
        <v>18</v>
      </c>
      <c r="B376" s="527"/>
      <c r="C376" s="527"/>
      <c r="D376" s="527"/>
      <c r="E376" s="528"/>
    </row>
    <row r="377" spans="1:5" hidden="1" outlineLevel="1" x14ac:dyDescent="0.25">
      <c r="A377" s="267"/>
      <c r="B377" s="83"/>
      <c r="C377" s="83"/>
      <c r="D377" s="83"/>
      <c r="E377" s="268"/>
    </row>
    <row r="378" spans="1:5" hidden="1" outlineLevel="2" x14ac:dyDescent="0.25">
      <c r="A378" s="258"/>
      <c r="B378" s="259"/>
      <c r="C378" s="259"/>
      <c r="D378" s="259"/>
      <c r="E378" s="260"/>
    </row>
    <row r="379" spans="1:5" hidden="1" outlineLevel="2" x14ac:dyDescent="0.25">
      <c r="A379" s="261"/>
      <c r="B379" s="262"/>
      <c r="C379" s="262"/>
      <c r="D379" s="262"/>
      <c r="E379" s="263"/>
    </row>
    <row r="380" spans="1:5" hidden="1" outlineLevel="2" x14ac:dyDescent="0.25">
      <c r="A380" s="261"/>
      <c r="B380" s="262"/>
      <c r="C380" s="262"/>
      <c r="D380" s="262"/>
      <c r="E380" s="263"/>
    </row>
    <row r="381" spans="1:5" hidden="1" outlineLevel="2" x14ac:dyDescent="0.25">
      <c r="A381" s="261"/>
      <c r="B381" s="262"/>
      <c r="C381" s="262"/>
      <c r="D381" s="262"/>
      <c r="E381" s="263"/>
    </row>
    <row r="382" spans="1:5" hidden="1" outlineLevel="2" x14ac:dyDescent="0.25">
      <c r="A382" s="261"/>
      <c r="B382" s="262"/>
      <c r="C382" s="262"/>
      <c r="D382" s="262"/>
      <c r="E382" s="263"/>
    </row>
    <row r="383" spans="1:5" hidden="1" outlineLevel="2" x14ac:dyDescent="0.25">
      <c r="A383" s="261"/>
      <c r="B383" s="262"/>
      <c r="C383" s="262"/>
      <c r="D383" s="262"/>
      <c r="E383" s="263"/>
    </row>
    <row r="384" spans="1:5" hidden="1" outlineLevel="2" x14ac:dyDescent="0.25">
      <c r="A384" s="261"/>
      <c r="B384" s="262"/>
      <c r="C384" s="262"/>
      <c r="D384" s="262"/>
      <c r="E384" s="263"/>
    </row>
    <row r="385" spans="1:5" hidden="1" outlineLevel="2" x14ac:dyDescent="0.25">
      <c r="A385" s="261"/>
      <c r="B385" s="262"/>
      <c r="C385" s="262"/>
      <c r="D385" s="262"/>
      <c r="E385" s="263"/>
    </row>
    <row r="386" spans="1:5" hidden="1" outlineLevel="2" x14ac:dyDescent="0.25">
      <c r="A386" s="261"/>
      <c r="B386" s="262"/>
      <c r="C386" s="262"/>
      <c r="D386" s="262"/>
      <c r="E386" s="263"/>
    </row>
    <row r="387" spans="1:5" hidden="1" outlineLevel="2" x14ac:dyDescent="0.25">
      <c r="A387" s="261"/>
      <c r="B387" s="262"/>
      <c r="C387" s="262"/>
      <c r="D387" s="262"/>
      <c r="E387" s="263"/>
    </row>
    <row r="388" spans="1:5" hidden="1" outlineLevel="2" x14ac:dyDescent="0.25">
      <c r="A388" s="261"/>
      <c r="B388" s="262"/>
      <c r="C388" s="262"/>
      <c r="D388" s="262"/>
      <c r="E388" s="263"/>
    </row>
    <row r="389" spans="1:5" hidden="1" outlineLevel="2" x14ac:dyDescent="0.25">
      <c r="A389" s="261"/>
      <c r="B389" s="262"/>
      <c r="C389" s="262"/>
      <c r="D389" s="262"/>
      <c r="E389" s="263"/>
    </row>
    <row r="390" spans="1:5" hidden="1" outlineLevel="2" x14ac:dyDescent="0.25">
      <c r="A390" s="261"/>
      <c r="B390" s="262"/>
      <c r="C390" s="262"/>
      <c r="D390" s="262"/>
      <c r="E390" s="263"/>
    </row>
    <row r="391" spans="1:5" hidden="1" outlineLevel="2" x14ac:dyDescent="0.25">
      <c r="A391" s="261"/>
      <c r="B391" s="262"/>
      <c r="C391" s="262"/>
      <c r="D391" s="262"/>
      <c r="E391" s="263"/>
    </row>
    <row r="392" spans="1:5" hidden="1" outlineLevel="2" x14ac:dyDescent="0.25">
      <c r="A392" s="264"/>
      <c r="B392" s="265"/>
      <c r="C392" s="265"/>
      <c r="D392" s="265"/>
      <c r="E392" s="266"/>
    </row>
    <row r="393" spans="1:5" hidden="1" outlineLevel="1" x14ac:dyDescent="0.25">
      <c r="A393" s="552"/>
      <c r="B393" s="553"/>
      <c r="C393" s="553"/>
      <c r="D393" s="553"/>
      <c r="E393" s="554"/>
    </row>
    <row r="394" spans="1:5" ht="15" hidden="1" customHeight="1" outlineLevel="1" x14ac:dyDescent="0.25">
      <c r="A394" s="547" t="s">
        <v>3205</v>
      </c>
      <c r="B394" s="548"/>
      <c r="C394" s="548"/>
      <c r="D394" s="548"/>
      <c r="E394" s="549"/>
    </row>
    <row r="395" spans="1:5" ht="15" hidden="1" customHeight="1" outlineLevel="1" x14ac:dyDescent="0.25">
      <c r="A395" s="537" t="s">
        <v>24</v>
      </c>
      <c r="B395" s="538"/>
      <c r="C395" s="538"/>
      <c r="D395" s="550"/>
      <c r="E395" s="551"/>
    </row>
    <row r="396" spans="1:5" ht="15" hidden="1" customHeight="1" outlineLevel="1" x14ac:dyDescent="0.25">
      <c r="A396" s="537" t="s">
        <v>23</v>
      </c>
      <c r="B396" s="539"/>
      <c r="C396" s="9" t="s">
        <v>22</v>
      </c>
      <c r="D396" s="524"/>
      <c r="E396" s="525"/>
    </row>
    <row r="397" spans="1:5" hidden="1" outlineLevel="1" x14ac:dyDescent="0.25">
      <c r="A397" s="540"/>
      <c r="B397" s="539"/>
      <c r="C397" s="9" t="s">
        <v>21</v>
      </c>
      <c r="D397" s="524"/>
      <c r="E397" s="525"/>
    </row>
    <row r="398" spans="1:5" hidden="1" outlineLevel="1" x14ac:dyDescent="0.25">
      <c r="A398" s="540"/>
      <c r="B398" s="539"/>
      <c r="C398" s="8" t="s">
        <v>20</v>
      </c>
      <c r="D398" s="524"/>
      <c r="E398" s="525"/>
    </row>
    <row r="399" spans="1:5" ht="15" hidden="1" customHeight="1" outlineLevel="1" x14ac:dyDescent="0.25">
      <c r="A399" s="526" t="s">
        <v>19</v>
      </c>
      <c r="B399" s="527"/>
      <c r="C399" s="527"/>
      <c r="D399" s="527"/>
      <c r="E399" s="528"/>
    </row>
    <row r="400" spans="1:5" hidden="1" outlineLevel="1" x14ac:dyDescent="0.25">
      <c r="A400" s="555"/>
      <c r="B400" s="556"/>
      <c r="C400" s="556"/>
      <c r="D400" s="556"/>
      <c r="E400" s="557"/>
    </row>
    <row r="401" spans="1:5" hidden="1" outlineLevel="2" x14ac:dyDescent="0.25">
      <c r="A401" s="258"/>
      <c r="B401" s="259"/>
      <c r="C401" s="259"/>
      <c r="D401" s="259"/>
      <c r="E401" s="260"/>
    </row>
    <row r="402" spans="1:5" hidden="1" outlineLevel="2" x14ac:dyDescent="0.25">
      <c r="A402" s="261"/>
      <c r="B402" s="262"/>
      <c r="C402" s="262"/>
      <c r="D402" s="262"/>
      <c r="E402" s="263"/>
    </row>
    <row r="403" spans="1:5" hidden="1" outlineLevel="2" x14ac:dyDescent="0.25">
      <c r="A403" s="261"/>
      <c r="B403" s="262"/>
      <c r="C403" s="262"/>
      <c r="D403" s="262"/>
      <c r="E403" s="263"/>
    </row>
    <row r="404" spans="1:5" hidden="1" outlineLevel="2" x14ac:dyDescent="0.25">
      <c r="A404" s="261"/>
      <c r="B404" s="262"/>
      <c r="C404" s="262"/>
      <c r="D404" s="262"/>
      <c r="E404" s="263"/>
    </row>
    <row r="405" spans="1:5" hidden="1" outlineLevel="2" x14ac:dyDescent="0.25">
      <c r="A405" s="261"/>
      <c r="B405" s="262"/>
      <c r="C405" s="262"/>
      <c r="D405" s="262"/>
      <c r="E405" s="263"/>
    </row>
    <row r="406" spans="1:5" hidden="1" outlineLevel="2" x14ac:dyDescent="0.25">
      <c r="A406" s="261"/>
      <c r="B406" s="262"/>
      <c r="C406" s="262"/>
      <c r="D406" s="262"/>
      <c r="E406" s="263"/>
    </row>
    <row r="407" spans="1:5" hidden="1" outlineLevel="2" x14ac:dyDescent="0.25">
      <c r="A407" s="261"/>
      <c r="B407" s="262"/>
      <c r="C407" s="262"/>
      <c r="D407" s="262"/>
      <c r="E407" s="263"/>
    </row>
    <row r="408" spans="1:5" hidden="1" outlineLevel="2" x14ac:dyDescent="0.25">
      <c r="A408" s="261"/>
      <c r="B408" s="262"/>
      <c r="C408" s="262"/>
      <c r="D408" s="262"/>
      <c r="E408" s="263"/>
    </row>
    <row r="409" spans="1:5" hidden="1" outlineLevel="2" x14ac:dyDescent="0.25">
      <c r="A409" s="261"/>
      <c r="B409" s="262"/>
      <c r="C409" s="262"/>
      <c r="D409" s="262"/>
      <c r="E409" s="263"/>
    </row>
    <row r="410" spans="1:5" hidden="1" outlineLevel="2" x14ac:dyDescent="0.25">
      <c r="A410" s="261"/>
      <c r="B410" s="262"/>
      <c r="C410" s="262"/>
      <c r="D410" s="262"/>
      <c r="E410" s="263"/>
    </row>
    <row r="411" spans="1:5" hidden="1" outlineLevel="2" x14ac:dyDescent="0.25">
      <c r="A411" s="261"/>
      <c r="B411" s="262"/>
      <c r="C411" s="262"/>
      <c r="D411" s="262"/>
      <c r="E411" s="263"/>
    </row>
    <row r="412" spans="1:5" hidden="1" outlineLevel="2" x14ac:dyDescent="0.25">
      <c r="A412" s="261"/>
      <c r="B412" s="262"/>
      <c r="C412" s="262"/>
      <c r="D412" s="262"/>
      <c r="E412" s="263"/>
    </row>
    <row r="413" spans="1:5" hidden="1" outlineLevel="2" x14ac:dyDescent="0.25">
      <c r="A413" s="261"/>
      <c r="B413" s="262"/>
      <c r="C413" s="262"/>
      <c r="D413" s="262"/>
      <c r="E413" s="263"/>
    </row>
    <row r="414" spans="1:5" hidden="1" outlineLevel="2" x14ac:dyDescent="0.25">
      <c r="A414" s="261"/>
      <c r="B414" s="262"/>
      <c r="C414" s="262"/>
      <c r="D414" s="262"/>
      <c r="E414" s="263"/>
    </row>
    <row r="415" spans="1:5" hidden="1" outlineLevel="2" x14ac:dyDescent="0.25">
      <c r="A415" s="264"/>
      <c r="B415" s="265"/>
      <c r="C415" s="265"/>
      <c r="D415" s="265"/>
      <c r="E415" s="266"/>
    </row>
    <row r="416" spans="1:5" ht="15" hidden="1" customHeight="1" outlineLevel="1" x14ac:dyDescent="0.25">
      <c r="A416" s="526" t="s">
        <v>18</v>
      </c>
      <c r="B416" s="527"/>
      <c r="C416" s="527"/>
      <c r="D416" s="527"/>
      <c r="E416" s="528"/>
    </row>
    <row r="417" spans="1:5" hidden="1" outlineLevel="1" x14ac:dyDescent="0.25">
      <c r="A417" s="267"/>
      <c r="B417" s="83"/>
      <c r="C417" s="83"/>
      <c r="D417" s="83"/>
      <c r="E417" s="268"/>
    </row>
    <row r="418" spans="1:5" hidden="1" outlineLevel="2" x14ac:dyDescent="0.25">
      <c r="A418" s="258"/>
      <c r="B418" s="259"/>
      <c r="C418" s="259"/>
      <c r="D418" s="259"/>
      <c r="E418" s="260"/>
    </row>
    <row r="419" spans="1:5" hidden="1" outlineLevel="2" x14ac:dyDescent="0.25">
      <c r="A419" s="261"/>
      <c r="B419" s="262"/>
      <c r="C419" s="262"/>
      <c r="D419" s="262"/>
      <c r="E419" s="263"/>
    </row>
    <row r="420" spans="1:5" hidden="1" outlineLevel="2" x14ac:dyDescent="0.25">
      <c r="A420" s="261"/>
      <c r="B420" s="262"/>
      <c r="C420" s="262"/>
      <c r="D420" s="262"/>
      <c r="E420" s="263"/>
    </row>
    <row r="421" spans="1:5" hidden="1" outlineLevel="2" x14ac:dyDescent="0.25">
      <c r="A421" s="261"/>
      <c r="B421" s="262"/>
      <c r="C421" s="262"/>
      <c r="D421" s="262"/>
      <c r="E421" s="263"/>
    </row>
    <row r="422" spans="1:5" hidden="1" outlineLevel="2" x14ac:dyDescent="0.25">
      <c r="A422" s="261"/>
      <c r="B422" s="262"/>
      <c r="C422" s="262"/>
      <c r="D422" s="262"/>
      <c r="E422" s="263"/>
    </row>
    <row r="423" spans="1:5" hidden="1" outlineLevel="2" x14ac:dyDescent="0.25">
      <c r="A423" s="261"/>
      <c r="B423" s="262"/>
      <c r="C423" s="262"/>
      <c r="D423" s="262"/>
      <c r="E423" s="263"/>
    </row>
    <row r="424" spans="1:5" hidden="1" outlineLevel="2" x14ac:dyDescent="0.25">
      <c r="A424" s="261"/>
      <c r="B424" s="262"/>
      <c r="C424" s="262"/>
      <c r="D424" s="262"/>
      <c r="E424" s="263"/>
    </row>
    <row r="425" spans="1:5" hidden="1" outlineLevel="2" x14ac:dyDescent="0.25">
      <c r="A425" s="261"/>
      <c r="B425" s="262"/>
      <c r="C425" s="262"/>
      <c r="D425" s="262"/>
      <c r="E425" s="263"/>
    </row>
    <row r="426" spans="1:5" hidden="1" outlineLevel="2" x14ac:dyDescent="0.25">
      <c r="A426" s="261"/>
      <c r="B426" s="262"/>
      <c r="C426" s="262"/>
      <c r="D426" s="262"/>
      <c r="E426" s="263"/>
    </row>
    <row r="427" spans="1:5" hidden="1" outlineLevel="2" x14ac:dyDescent="0.25">
      <c r="A427" s="261"/>
      <c r="B427" s="262"/>
      <c r="C427" s="262"/>
      <c r="D427" s="262"/>
      <c r="E427" s="263"/>
    </row>
    <row r="428" spans="1:5" hidden="1" outlineLevel="2" x14ac:dyDescent="0.25">
      <c r="A428" s="261"/>
      <c r="B428" s="262"/>
      <c r="C428" s="262"/>
      <c r="D428" s="262"/>
      <c r="E428" s="263"/>
    </row>
    <row r="429" spans="1:5" hidden="1" outlineLevel="2" x14ac:dyDescent="0.25">
      <c r="A429" s="261"/>
      <c r="B429" s="262"/>
      <c r="C429" s="262"/>
      <c r="D429" s="262"/>
      <c r="E429" s="263"/>
    </row>
    <row r="430" spans="1:5" hidden="1" outlineLevel="2" x14ac:dyDescent="0.25">
      <c r="A430" s="261"/>
      <c r="B430" s="262"/>
      <c r="C430" s="262"/>
      <c r="D430" s="262"/>
      <c r="E430" s="263"/>
    </row>
    <row r="431" spans="1:5" hidden="1" outlineLevel="2" x14ac:dyDescent="0.25">
      <c r="A431" s="261"/>
      <c r="B431" s="262"/>
      <c r="C431" s="262"/>
      <c r="D431" s="262"/>
      <c r="E431" s="263"/>
    </row>
    <row r="432" spans="1:5" hidden="1" outlineLevel="2" x14ac:dyDescent="0.25">
      <c r="A432" s="264"/>
      <c r="B432" s="265"/>
      <c r="C432" s="265"/>
      <c r="D432" s="265"/>
      <c r="E432" s="266"/>
    </row>
    <row r="433" spans="1:5" hidden="1" outlineLevel="1" x14ac:dyDescent="0.25">
      <c r="A433" s="552"/>
      <c r="B433" s="553"/>
      <c r="C433" s="553"/>
      <c r="D433" s="553"/>
      <c r="E433" s="554"/>
    </row>
    <row r="434" spans="1:5" ht="15" hidden="1" customHeight="1" outlineLevel="1" x14ac:dyDescent="0.25">
      <c r="A434" s="547" t="s">
        <v>3205</v>
      </c>
      <c r="B434" s="548"/>
      <c r="C434" s="548"/>
      <c r="D434" s="548"/>
      <c r="E434" s="549"/>
    </row>
    <row r="435" spans="1:5" ht="15" hidden="1" customHeight="1" outlineLevel="1" x14ac:dyDescent="0.25">
      <c r="A435" s="537" t="s">
        <v>24</v>
      </c>
      <c r="B435" s="538"/>
      <c r="C435" s="538"/>
      <c r="D435" s="550"/>
      <c r="E435" s="551"/>
    </row>
    <row r="436" spans="1:5" ht="15" hidden="1" customHeight="1" outlineLevel="1" x14ac:dyDescent="0.25">
      <c r="A436" s="537" t="s">
        <v>23</v>
      </c>
      <c r="B436" s="539"/>
      <c r="C436" s="9" t="s">
        <v>22</v>
      </c>
      <c r="D436" s="524"/>
      <c r="E436" s="525"/>
    </row>
    <row r="437" spans="1:5" hidden="1" outlineLevel="1" x14ac:dyDescent="0.25">
      <c r="A437" s="540"/>
      <c r="B437" s="539"/>
      <c r="C437" s="9" t="s">
        <v>21</v>
      </c>
      <c r="D437" s="524"/>
      <c r="E437" s="525"/>
    </row>
    <row r="438" spans="1:5" hidden="1" outlineLevel="1" x14ac:dyDescent="0.25">
      <c r="A438" s="540"/>
      <c r="B438" s="539"/>
      <c r="C438" s="8" t="s">
        <v>20</v>
      </c>
      <c r="D438" s="524"/>
      <c r="E438" s="525"/>
    </row>
    <row r="439" spans="1:5" ht="15" hidden="1" customHeight="1" outlineLevel="1" x14ac:dyDescent="0.25">
      <c r="A439" s="526" t="s">
        <v>19</v>
      </c>
      <c r="B439" s="527"/>
      <c r="C439" s="527"/>
      <c r="D439" s="527"/>
      <c r="E439" s="528"/>
    </row>
    <row r="440" spans="1:5" hidden="1" outlineLevel="1" x14ac:dyDescent="0.25">
      <c r="A440" s="555"/>
      <c r="B440" s="556"/>
      <c r="C440" s="556"/>
      <c r="D440" s="556"/>
      <c r="E440" s="557"/>
    </row>
    <row r="441" spans="1:5" hidden="1" outlineLevel="2" x14ac:dyDescent="0.25">
      <c r="A441" s="258"/>
      <c r="B441" s="259"/>
      <c r="C441" s="259"/>
      <c r="D441" s="259"/>
      <c r="E441" s="260"/>
    </row>
    <row r="442" spans="1:5" hidden="1" outlineLevel="2" x14ac:dyDescent="0.25">
      <c r="A442" s="261"/>
      <c r="B442" s="262"/>
      <c r="C442" s="262"/>
      <c r="D442" s="262"/>
      <c r="E442" s="263"/>
    </row>
    <row r="443" spans="1:5" hidden="1" outlineLevel="2" x14ac:dyDescent="0.25">
      <c r="A443" s="261"/>
      <c r="B443" s="262"/>
      <c r="C443" s="262"/>
      <c r="D443" s="262"/>
      <c r="E443" s="263"/>
    </row>
    <row r="444" spans="1:5" hidden="1" outlineLevel="2" x14ac:dyDescent="0.25">
      <c r="A444" s="261"/>
      <c r="B444" s="262"/>
      <c r="C444" s="262"/>
      <c r="D444" s="262"/>
      <c r="E444" s="263"/>
    </row>
    <row r="445" spans="1:5" hidden="1" outlineLevel="2" x14ac:dyDescent="0.25">
      <c r="A445" s="261"/>
      <c r="B445" s="262"/>
      <c r="C445" s="262"/>
      <c r="D445" s="262"/>
      <c r="E445" s="263"/>
    </row>
    <row r="446" spans="1:5" hidden="1" outlineLevel="2" x14ac:dyDescent="0.25">
      <c r="A446" s="261"/>
      <c r="B446" s="262"/>
      <c r="C446" s="262"/>
      <c r="D446" s="262"/>
      <c r="E446" s="263"/>
    </row>
    <row r="447" spans="1:5" hidden="1" outlineLevel="2" x14ac:dyDescent="0.25">
      <c r="A447" s="261"/>
      <c r="B447" s="262"/>
      <c r="C447" s="262"/>
      <c r="D447" s="262"/>
      <c r="E447" s="263"/>
    </row>
    <row r="448" spans="1:5" hidden="1" outlineLevel="2" x14ac:dyDescent="0.25">
      <c r="A448" s="261"/>
      <c r="B448" s="262"/>
      <c r="C448" s="262"/>
      <c r="D448" s="262"/>
      <c r="E448" s="263"/>
    </row>
    <row r="449" spans="1:5" hidden="1" outlineLevel="2" x14ac:dyDescent="0.25">
      <c r="A449" s="261"/>
      <c r="B449" s="262"/>
      <c r="C449" s="262"/>
      <c r="D449" s="262"/>
      <c r="E449" s="263"/>
    </row>
    <row r="450" spans="1:5" hidden="1" outlineLevel="2" x14ac:dyDescent="0.25">
      <c r="A450" s="261"/>
      <c r="B450" s="262"/>
      <c r="C450" s="262"/>
      <c r="D450" s="262"/>
      <c r="E450" s="263"/>
    </row>
    <row r="451" spans="1:5" hidden="1" outlineLevel="2" x14ac:dyDescent="0.25">
      <c r="A451" s="261"/>
      <c r="B451" s="262"/>
      <c r="C451" s="262"/>
      <c r="D451" s="262"/>
      <c r="E451" s="263"/>
    </row>
    <row r="452" spans="1:5" hidden="1" outlineLevel="2" x14ac:dyDescent="0.25">
      <c r="A452" s="261"/>
      <c r="B452" s="262"/>
      <c r="C452" s="262"/>
      <c r="D452" s="262"/>
      <c r="E452" s="263"/>
    </row>
    <row r="453" spans="1:5" hidden="1" outlineLevel="2" x14ac:dyDescent="0.25">
      <c r="A453" s="261"/>
      <c r="B453" s="262"/>
      <c r="C453" s="262"/>
      <c r="D453" s="262"/>
      <c r="E453" s="263"/>
    </row>
    <row r="454" spans="1:5" hidden="1" outlineLevel="2" x14ac:dyDescent="0.25">
      <c r="A454" s="261"/>
      <c r="B454" s="262"/>
      <c r="C454" s="262"/>
      <c r="D454" s="262"/>
      <c r="E454" s="263"/>
    </row>
    <row r="455" spans="1:5" hidden="1" outlineLevel="2" x14ac:dyDescent="0.25">
      <c r="A455" s="264"/>
      <c r="B455" s="265"/>
      <c r="C455" s="265"/>
      <c r="D455" s="265"/>
      <c r="E455" s="266"/>
    </row>
    <row r="456" spans="1:5" ht="15" hidden="1" customHeight="1" outlineLevel="1" x14ac:dyDescent="0.25">
      <c r="A456" s="526" t="s">
        <v>18</v>
      </c>
      <c r="B456" s="527"/>
      <c r="C456" s="527"/>
      <c r="D456" s="527"/>
      <c r="E456" s="528"/>
    </row>
    <row r="457" spans="1:5" hidden="1" outlineLevel="1" x14ac:dyDescent="0.25">
      <c r="A457" s="267"/>
      <c r="B457" s="83"/>
      <c r="C457" s="83"/>
      <c r="D457" s="83"/>
      <c r="E457" s="268"/>
    </row>
    <row r="458" spans="1:5" hidden="1" outlineLevel="2" x14ac:dyDescent="0.25">
      <c r="A458" s="258"/>
      <c r="B458" s="259"/>
      <c r="C458" s="259"/>
      <c r="D458" s="259"/>
      <c r="E458" s="260"/>
    </row>
    <row r="459" spans="1:5" hidden="1" outlineLevel="2" x14ac:dyDescent="0.25">
      <c r="A459" s="261"/>
      <c r="B459" s="262"/>
      <c r="C459" s="262"/>
      <c r="D459" s="262"/>
      <c r="E459" s="263"/>
    </row>
    <row r="460" spans="1:5" hidden="1" outlineLevel="2" x14ac:dyDescent="0.25">
      <c r="A460" s="261"/>
      <c r="B460" s="262"/>
      <c r="C460" s="262"/>
      <c r="D460" s="262"/>
      <c r="E460" s="263"/>
    </row>
    <row r="461" spans="1:5" hidden="1" outlineLevel="2" x14ac:dyDescent="0.25">
      <c r="A461" s="261"/>
      <c r="B461" s="262"/>
      <c r="C461" s="262"/>
      <c r="D461" s="262"/>
      <c r="E461" s="263"/>
    </row>
    <row r="462" spans="1:5" hidden="1" outlineLevel="2" x14ac:dyDescent="0.25">
      <c r="A462" s="261"/>
      <c r="B462" s="262"/>
      <c r="C462" s="262"/>
      <c r="D462" s="262"/>
      <c r="E462" s="263"/>
    </row>
    <row r="463" spans="1:5" hidden="1" outlineLevel="2" x14ac:dyDescent="0.25">
      <c r="A463" s="261"/>
      <c r="B463" s="262"/>
      <c r="C463" s="262"/>
      <c r="D463" s="262"/>
      <c r="E463" s="263"/>
    </row>
    <row r="464" spans="1:5" hidden="1" outlineLevel="2" x14ac:dyDescent="0.25">
      <c r="A464" s="261"/>
      <c r="B464" s="262"/>
      <c r="C464" s="262"/>
      <c r="D464" s="262"/>
      <c r="E464" s="263"/>
    </row>
    <row r="465" spans="1:5" hidden="1" outlineLevel="2" x14ac:dyDescent="0.25">
      <c r="A465" s="261"/>
      <c r="B465" s="262"/>
      <c r="C465" s="262"/>
      <c r="D465" s="262"/>
      <c r="E465" s="263"/>
    </row>
    <row r="466" spans="1:5" hidden="1" outlineLevel="2" x14ac:dyDescent="0.25">
      <c r="A466" s="261"/>
      <c r="B466" s="262"/>
      <c r="C466" s="262"/>
      <c r="D466" s="262"/>
      <c r="E466" s="263"/>
    </row>
    <row r="467" spans="1:5" hidden="1" outlineLevel="2" x14ac:dyDescent="0.25">
      <c r="A467" s="261"/>
      <c r="B467" s="262"/>
      <c r="C467" s="262"/>
      <c r="D467" s="262"/>
      <c r="E467" s="263"/>
    </row>
    <row r="468" spans="1:5" hidden="1" outlineLevel="2" x14ac:dyDescent="0.25">
      <c r="A468" s="261"/>
      <c r="B468" s="262"/>
      <c r="C468" s="262"/>
      <c r="D468" s="262"/>
      <c r="E468" s="263"/>
    </row>
    <row r="469" spans="1:5" hidden="1" outlineLevel="2" x14ac:dyDescent="0.25">
      <c r="A469" s="261"/>
      <c r="B469" s="262"/>
      <c r="C469" s="262"/>
      <c r="D469" s="262"/>
      <c r="E469" s="263"/>
    </row>
    <row r="470" spans="1:5" hidden="1" outlineLevel="2" x14ac:dyDescent="0.25">
      <c r="A470" s="261"/>
      <c r="B470" s="262"/>
      <c r="C470" s="262"/>
      <c r="D470" s="262"/>
      <c r="E470" s="263"/>
    </row>
    <row r="471" spans="1:5" hidden="1" outlineLevel="2" x14ac:dyDescent="0.25">
      <c r="A471" s="261"/>
      <c r="B471" s="262"/>
      <c r="C471" s="262"/>
      <c r="D471" s="262"/>
      <c r="E471" s="263"/>
    </row>
    <row r="472" spans="1:5" hidden="1" outlineLevel="2" x14ac:dyDescent="0.25">
      <c r="A472" s="264"/>
      <c r="B472" s="265"/>
      <c r="C472" s="265"/>
      <c r="D472" s="265"/>
      <c r="E472" s="266"/>
    </row>
    <row r="473" spans="1:5" hidden="1" outlineLevel="1" x14ac:dyDescent="0.25">
      <c r="A473" s="552"/>
      <c r="B473" s="553"/>
      <c r="C473" s="553"/>
      <c r="D473" s="553"/>
      <c r="E473" s="554"/>
    </row>
    <row r="474" spans="1:5" ht="15" hidden="1" customHeight="1" outlineLevel="1" x14ac:dyDescent="0.25">
      <c r="A474" s="547" t="s">
        <v>3205</v>
      </c>
      <c r="B474" s="548"/>
      <c r="C474" s="548"/>
      <c r="D474" s="548"/>
      <c r="E474" s="549"/>
    </row>
    <row r="475" spans="1:5" ht="15" hidden="1" customHeight="1" outlineLevel="1" x14ac:dyDescent="0.25">
      <c r="A475" s="537" t="s">
        <v>24</v>
      </c>
      <c r="B475" s="538"/>
      <c r="C475" s="538"/>
      <c r="D475" s="550"/>
      <c r="E475" s="551"/>
    </row>
    <row r="476" spans="1:5" ht="15" hidden="1" customHeight="1" outlineLevel="1" x14ac:dyDescent="0.25">
      <c r="A476" s="537" t="s">
        <v>23</v>
      </c>
      <c r="B476" s="539"/>
      <c r="C476" s="9" t="s">
        <v>22</v>
      </c>
      <c r="D476" s="524"/>
      <c r="E476" s="525"/>
    </row>
    <row r="477" spans="1:5" hidden="1" outlineLevel="1" x14ac:dyDescent="0.25">
      <c r="A477" s="540"/>
      <c r="B477" s="539"/>
      <c r="C477" s="9" t="s">
        <v>21</v>
      </c>
      <c r="D477" s="524"/>
      <c r="E477" s="525"/>
    </row>
    <row r="478" spans="1:5" hidden="1" outlineLevel="1" x14ac:dyDescent="0.25">
      <c r="A478" s="540"/>
      <c r="B478" s="539"/>
      <c r="C478" s="8" t="s">
        <v>20</v>
      </c>
      <c r="D478" s="524"/>
      <c r="E478" s="525"/>
    </row>
    <row r="479" spans="1:5" ht="15" hidden="1" customHeight="1" outlineLevel="1" x14ac:dyDescent="0.25">
      <c r="A479" s="526" t="s">
        <v>19</v>
      </c>
      <c r="B479" s="527"/>
      <c r="C479" s="527"/>
      <c r="D479" s="527"/>
      <c r="E479" s="528"/>
    </row>
    <row r="480" spans="1:5" hidden="1" outlineLevel="1" x14ac:dyDescent="0.25">
      <c r="A480" s="555"/>
      <c r="B480" s="556"/>
      <c r="C480" s="556"/>
      <c r="D480" s="556"/>
      <c r="E480" s="557"/>
    </row>
    <row r="481" spans="1:5" hidden="1" outlineLevel="2" x14ac:dyDescent="0.25">
      <c r="A481" s="258"/>
      <c r="B481" s="259"/>
      <c r="C481" s="259"/>
      <c r="D481" s="259"/>
      <c r="E481" s="260"/>
    </row>
    <row r="482" spans="1:5" hidden="1" outlineLevel="2" x14ac:dyDescent="0.25">
      <c r="A482" s="261"/>
      <c r="B482" s="262"/>
      <c r="C482" s="262"/>
      <c r="D482" s="262"/>
      <c r="E482" s="263"/>
    </row>
    <row r="483" spans="1:5" hidden="1" outlineLevel="2" x14ac:dyDescent="0.25">
      <c r="A483" s="261"/>
      <c r="B483" s="262"/>
      <c r="C483" s="262"/>
      <c r="D483" s="262"/>
      <c r="E483" s="263"/>
    </row>
    <row r="484" spans="1:5" hidden="1" outlineLevel="2" x14ac:dyDescent="0.25">
      <c r="A484" s="261"/>
      <c r="B484" s="262"/>
      <c r="C484" s="262"/>
      <c r="D484" s="262"/>
      <c r="E484" s="263"/>
    </row>
    <row r="485" spans="1:5" hidden="1" outlineLevel="2" x14ac:dyDescent="0.25">
      <c r="A485" s="261"/>
      <c r="B485" s="262"/>
      <c r="C485" s="262"/>
      <c r="D485" s="262"/>
      <c r="E485" s="263"/>
    </row>
    <row r="486" spans="1:5" hidden="1" outlineLevel="2" x14ac:dyDescent="0.25">
      <c r="A486" s="261"/>
      <c r="B486" s="262"/>
      <c r="C486" s="262"/>
      <c r="D486" s="262"/>
      <c r="E486" s="263"/>
    </row>
    <row r="487" spans="1:5" hidden="1" outlineLevel="2" x14ac:dyDescent="0.25">
      <c r="A487" s="261"/>
      <c r="B487" s="262"/>
      <c r="C487" s="262"/>
      <c r="D487" s="262"/>
      <c r="E487" s="263"/>
    </row>
    <row r="488" spans="1:5" hidden="1" outlineLevel="2" x14ac:dyDescent="0.25">
      <c r="A488" s="261"/>
      <c r="B488" s="262"/>
      <c r="C488" s="262"/>
      <c r="D488" s="262"/>
      <c r="E488" s="263"/>
    </row>
    <row r="489" spans="1:5" hidden="1" outlineLevel="2" x14ac:dyDescent="0.25">
      <c r="A489" s="261"/>
      <c r="B489" s="262"/>
      <c r="C489" s="262"/>
      <c r="D489" s="262"/>
      <c r="E489" s="263"/>
    </row>
    <row r="490" spans="1:5" hidden="1" outlineLevel="2" x14ac:dyDescent="0.25">
      <c r="A490" s="261"/>
      <c r="B490" s="262"/>
      <c r="C490" s="262"/>
      <c r="D490" s="262"/>
      <c r="E490" s="263"/>
    </row>
    <row r="491" spans="1:5" hidden="1" outlineLevel="2" x14ac:dyDescent="0.25">
      <c r="A491" s="261"/>
      <c r="B491" s="262"/>
      <c r="C491" s="262"/>
      <c r="D491" s="262"/>
      <c r="E491" s="263"/>
    </row>
    <row r="492" spans="1:5" hidden="1" outlineLevel="2" x14ac:dyDescent="0.25">
      <c r="A492" s="261"/>
      <c r="B492" s="262"/>
      <c r="C492" s="262"/>
      <c r="D492" s="262"/>
      <c r="E492" s="263"/>
    </row>
    <row r="493" spans="1:5" hidden="1" outlineLevel="2" x14ac:dyDescent="0.25">
      <c r="A493" s="261"/>
      <c r="B493" s="262"/>
      <c r="C493" s="262"/>
      <c r="D493" s="262"/>
      <c r="E493" s="263"/>
    </row>
    <row r="494" spans="1:5" hidden="1" outlineLevel="2" x14ac:dyDescent="0.25">
      <c r="A494" s="261"/>
      <c r="B494" s="262"/>
      <c r="C494" s="262"/>
      <c r="D494" s="262"/>
      <c r="E494" s="263"/>
    </row>
    <row r="495" spans="1:5" hidden="1" outlineLevel="2" x14ac:dyDescent="0.25">
      <c r="A495" s="264"/>
      <c r="B495" s="265"/>
      <c r="C495" s="265"/>
      <c r="D495" s="265"/>
      <c r="E495" s="266"/>
    </row>
    <row r="496" spans="1:5" ht="15" hidden="1" customHeight="1" outlineLevel="1" x14ac:dyDescent="0.25">
      <c r="A496" s="526" t="s">
        <v>18</v>
      </c>
      <c r="B496" s="527"/>
      <c r="C496" s="527"/>
      <c r="D496" s="527"/>
      <c r="E496" s="528"/>
    </row>
    <row r="497" spans="1:5" hidden="1" outlineLevel="1" x14ac:dyDescent="0.25">
      <c r="A497" s="267"/>
      <c r="B497" s="83"/>
      <c r="C497" s="83"/>
      <c r="D497" s="83"/>
      <c r="E497" s="268"/>
    </row>
    <row r="498" spans="1:5" hidden="1" outlineLevel="2" x14ac:dyDescent="0.25">
      <c r="A498" s="258"/>
      <c r="B498" s="259"/>
      <c r="C498" s="259"/>
      <c r="D498" s="259"/>
      <c r="E498" s="260"/>
    </row>
    <row r="499" spans="1:5" hidden="1" outlineLevel="2" x14ac:dyDescent="0.25">
      <c r="A499" s="261"/>
      <c r="B499" s="262"/>
      <c r="C499" s="262"/>
      <c r="D499" s="262"/>
      <c r="E499" s="263"/>
    </row>
    <row r="500" spans="1:5" hidden="1" outlineLevel="2" x14ac:dyDescent="0.25">
      <c r="A500" s="261"/>
      <c r="B500" s="262"/>
      <c r="C500" s="262"/>
      <c r="D500" s="262"/>
      <c r="E500" s="263"/>
    </row>
    <row r="501" spans="1:5" hidden="1" outlineLevel="2" x14ac:dyDescent="0.25">
      <c r="A501" s="261"/>
      <c r="B501" s="262"/>
      <c r="C501" s="262"/>
      <c r="D501" s="262"/>
      <c r="E501" s="263"/>
    </row>
    <row r="502" spans="1:5" hidden="1" outlineLevel="2" x14ac:dyDescent="0.25">
      <c r="A502" s="261"/>
      <c r="B502" s="262"/>
      <c r="C502" s="262"/>
      <c r="D502" s="262"/>
      <c r="E502" s="263"/>
    </row>
    <row r="503" spans="1:5" hidden="1" outlineLevel="2" x14ac:dyDescent="0.25">
      <c r="A503" s="261"/>
      <c r="B503" s="262"/>
      <c r="C503" s="262"/>
      <c r="D503" s="262"/>
      <c r="E503" s="263"/>
    </row>
    <row r="504" spans="1:5" hidden="1" outlineLevel="2" x14ac:dyDescent="0.25">
      <c r="A504" s="261"/>
      <c r="B504" s="262"/>
      <c r="C504" s="262"/>
      <c r="D504" s="262"/>
      <c r="E504" s="263"/>
    </row>
    <row r="505" spans="1:5" hidden="1" outlineLevel="2" x14ac:dyDescent="0.25">
      <c r="A505" s="261"/>
      <c r="B505" s="262"/>
      <c r="C505" s="262"/>
      <c r="D505" s="262"/>
      <c r="E505" s="263"/>
    </row>
    <row r="506" spans="1:5" hidden="1" outlineLevel="2" x14ac:dyDescent="0.25">
      <c r="A506" s="261"/>
      <c r="B506" s="262"/>
      <c r="C506" s="262"/>
      <c r="D506" s="262"/>
      <c r="E506" s="263"/>
    </row>
    <row r="507" spans="1:5" hidden="1" outlineLevel="2" x14ac:dyDescent="0.25">
      <c r="A507" s="261"/>
      <c r="B507" s="262"/>
      <c r="C507" s="262"/>
      <c r="D507" s="262"/>
      <c r="E507" s="263"/>
    </row>
    <row r="508" spans="1:5" hidden="1" outlineLevel="2" x14ac:dyDescent="0.25">
      <c r="A508" s="261"/>
      <c r="B508" s="262"/>
      <c r="C508" s="262"/>
      <c r="D508" s="262"/>
      <c r="E508" s="263"/>
    </row>
    <row r="509" spans="1:5" hidden="1" outlineLevel="2" x14ac:dyDescent="0.25">
      <c r="A509" s="261"/>
      <c r="B509" s="262"/>
      <c r="C509" s="262"/>
      <c r="D509" s="262"/>
      <c r="E509" s="263"/>
    </row>
    <row r="510" spans="1:5" hidden="1" outlineLevel="2" x14ac:dyDescent="0.25">
      <c r="A510" s="261"/>
      <c r="B510" s="262"/>
      <c r="C510" s="262"/>
      <c r="D510" s="262"/>
      <c r="E510" s="263"/>
    </row>
    <row r="511" spans="1:5" hidden="1" outlineLevel="2" x14ac:dyDescent="0.25">
      <c r="A511" s="261"/>
      <c r="B511" s="262"/>
      <c r="C511" s="262"/>
      <c r="D511" s="262"/>
      <c r="E511" s="263"/>
    </row>
    <row r="512" spans="1:5" hidden="1" outlineLevel="2" x14ac:dyDescent="0.25">
      <c r="A512" s="264"/>
      <c r="B512" s="265"/>
      <c r="C512" s="265"/>
      <c r="D512" s="265"/>
      <c r="E512" s="266"/>
    </row>
    <row r="513" spans="1:5" hidden="1" outlineLevel="1" x14ac:dyDescent="0.25">
      <c r="A513" s="552"/>
      <c r="B513" s="553"/>
      <c r="C513" s="553"/>
      <c r="D513" s="553"/>
      <c r="E513" s="554"/>
    </row>
    <row r="514" spans="1:5" ht="15" hidden="1" customHeight="1" outlineLevel="1" x14ac:dyDescent="0.25">
      <c r="A514" s="547" t="s">
        <v>3205</v>
      </c>
      <c r="B514" s="548"/>
      <c r="C514" s="548"/>
      <c r="D514" s="548"/>
      <c r="E514" s="549"/>
    </row>
    <row r="515" spans="1:5" ht="15" hidden="1" customHeight="1" outlineLevel="1" x14ac:dyDescent="0.25">
      <c r="A515" s="537" t="s">
        <v>24</v>
      </c>
      <c r="B515" s="538"/>
      <c r="C515" s="538"/>
      <c r="D515" s="550"/>
      <c r="E515" s="551"/>
    </row>
    <row r="516" spans="1:5" ht="15" hidden="1" customHeight="1" outlineLevel="1" x14ac:dyDescent="0.25">
      <c r="A516" s="537" t="s">
        <v>23</v>
      </c>
      <c r="B516" s="539"/>
      <c r="C516" s="9" t="s">
        <v>22</v>
      </c>
      <c r="D516" s="524"/>
      <c r="E516" s="525"/>
    </row>
    <row r="517" spans="1:5" hidden="1" outlineLevel="1" x14ac:dyDescent="0.25">
      <c r="A517" s="540"/>
      <c r="B517" s="539"/>
      <c r="C517" s="9" t="s">
        <v>21</v>
      </c>
      <c r="D517" s="524"/>
      <c r="E517" s="525"/>
    </row>
    <row r="518" spans="1:5" hidden="1" outlineLevel="1" x14ac:dyDescent="0.25">
      <c r="A518" s="540"/>
      <c r="B518" s="539"/>
      <c r="C518" s="8" t="s">
        <v>20</v>
      </c>
      <c r="D518" s="524"/>
      <c r="E518" s="525"/>
    </row>
    <row r="519" spans="1:5" ht="15" hidden="1" customHeight="1" outlineLevel="1" x14ac:dyDescent="0.25">
      <c r="A519" s="526" t="s">
        <v>19</v>
      </c>
      <c r="B519" s="527"/>
      <c r="C519" s="527"/>
      <c r="D519" s="527"/>
      <c r="E519" s="528"/>
    </row>
    <row r="520" spans="1:5" hidden="1" outlineLevel="1" x14ac:dyDescent="0.25">
      <c r="A520" s="555"/>
      <c r="B520" s="556"/>
      <c r="C520" s="556"/>
      <c r="D520" s="556"/>
      <c r="E520" s="557"/>
    </row>
    <row r="521" spans="1:5" hidden="1" outlineLevel="2" x14ac:dyDescent="0.25">
      <c r="A521" s="258"/>
      <c r="B521" s="259"/>
      <c r="C521" s="259"/>
      <c r="D521" s="259"/>
      <c r="E521" s="260"/>
    </row>
    <row r="522" spans="1:5" hidden="1" outlineLevel="2" x14ac:dyDescent="0.25">
      <c r="A522" s="261"/>
      <c r="B522" s="262"/>
      <c r="C522" s="262"/>
      <c r="D522" s="262"/>
      <c r="E522" s="263"/>
    </row>
    <row r="523" spans="1:5" hidden="1" outlineLevel="2" x14ac:dyDescent="0.25">
      <c r="A523" s="261"/>
      <c r="B523" s="262"/>
      <c r="C523" s="262"/>
      <c r="D523" s="262"/>
      <c r="E523" s="263"/>
    </row>
    <row r="524" spans="1:5" hidden="1" outlineLevel="2" x14ac:dyDescent="0.25">
      <c r="A524" s="261"/>
      <c r="B524" s="262"/>
      <c r="C524" s="262"/>
      <c r="D524" s="262"/>
      <c r="E524" s="263"/>
    </row>
    <row r="525" spans="1:5" hidden="1" outlineLevel="2" x14ac:dyDescent="0.25">
      <c r="A525" s="261"/>
      <c r="B525" s="262"/>
      <c r="C525" s="262"/>
      <c r="D525" s="262"/>
      <c r="E525" s="263"/>
    </row>
    <row r="526" spans="1:5" hidden="1" outlineLevel="2" x14ac:dyDescent="0.25">
      <c r="A526" s="261"/>
      <c r="B526" s="262"/>
      <c r="C526" s="262"/>
      <c r="D526" s="262"/>
      <c r="E526" s="263"/>
    </row>
    <row r="527" spans="1:5" hidden="1" outlineLevel="2" x14ac:dyDescent="0.25">
      <c r="A527" s="261"/>
      <c r="B527" s="262"/>
      <c r="C527" s="262"/>
      <c r="D527" s="262"/>
      <c r="E527" s="263"/>
    </row>
    <row r="528" spans="1:5" hidden="1" outlineLevel="2" x14ac:dyDescent="0.25">
      <c r="A528" s="261"/>
      <c r="B528" s="262"/>
      <c r="C528" s="262"/>
      <c r="D528" s="262"/>
      <c r="E528" s="263"/>
    </row>
    <row r="529" spans="1:5" hidden="1" outlineLevel="2" x14ac:dyDescent="0.25">
      <c r="A529" s="261"/>
      <c r="B529" s="262"/>
      <c r="C529" s="262"/>
      <c r="D529" s="262"/>
      <c r="E529" s="263"/>
    </row>
    <row r="530" spans="1:5" hidden="1" outlineLevel="2" x14ac:dyDescent="0.25">
      <c r="A530" s="261"/>
      <c r="B530" s="262"/>
      <c r="C530" s="262"/>
      <c r="D530" s="262"/>
      <c r="E530" s="263"/>
    </row>
    <row r="531" spans="1:5" hidden="1" outlineLevel="2" x14ac:dyDescent="0.25">
      <c r="A531" s="261"/>
      <c r="B531" s="262"/>
      <c r="C531" s="262"/>
      <c r="D531" s="262"/>
      <c r="E531" s="263"/>
    </row>
    <row r="532" spans="1:5" hidden="1" outlineLevel="2" x14ac:dyDescent="0.25">
      <c r="A532" s="261"/>
      <c r="B532" s="262"/>
      <c r="C532" s="262"/>
      <c r="D532" s="262"/>
      <c r="E532" s="263"/>
    </row>
    <row r="533" spans="1:5" hidden="1" outlineLevel="2" x14ac:dyDescent="0.25">
      <c r="A533" s="261"/>
      <c r="B533" s="262"/>
      <c r="C533" s="262"/>
      <c r="D533" s="262"/>
      <c r="E533" s="263"/>
    </row>
    <row r="534" spans="1:5" hidden="1" outlineLevel="2" x14ac:dyDescent="0.25">
      <c r="A534" s="261"/>
      <c r="B534" s="262"/>
      <c r="C534" s="262"/>
      <c r="D534" s="262"/>
      <c r="E534" s="263"/>
    </row>
    <row r="535" spans="1:5" hidden="1" outlineLevel="2" x14ac:dyDescent="0.25">
      <c r="A535" s="264"/>
      <c r="B535" s="265"/>
      <c r="C535" s="265"/>
      <c r="D535" s="265"/>
      <c r="E535" s="266"/>
    </row>
    <row r="536" spans="1:5" ht="15" hidden="1" customHeight="1" outlineLevel="1" x14ac:dyDescent="0.25">
      <c r="A536" s="526" t="s">
        <v>18</v>
      </c>
      <c r="B536" s="527"/>
      <c r="C536" s="527"/>
      <c r="D536" s="527"/>
      <c r="E536" s="528"/>
    </row>
    <row r="537" spans="1:5" hidden="1" outlineLevel="1" x14ac:dyDescent="0.25">
      <c r="A537" s="267"/>
      <c r="B537" s="83"/>
      <c r="C537" s="83"/>
      <c r="D537" s="83"/>
      <c r="E537" s="268"/>
    </row>
    <row r="538" spans="1:5" hidden="1" outlineLevel="2" x14ac:dyDescent="0.25">
      <c r="A538" s="258"/>
      <c r="B538" s="259"/>
      <c r="C538" s="259"/>
      <c r="D538" s="259"/>
      <c r="E538" s="260"/>
    </row>
    <row r="539" spans="1:5" hidden="1" outlineLevel="2" x14ac:dyDescent="0.25">
      <c r="A539" s="261"/>
      <c r="B539" s="262"/>
      <c r="C539" s="262"/>
      <c r="D539" s="262"/>
      <c r="E539" s="263"/>
    </row>
    <row r="540" spans="1:5" hidden="1" outlineLevel="2" x14ac:dyDescent="0.25">
      <c r="A540" s="261"/>
      <c r="B540" s="262"/>
      <c r="C540" s="262"/>
      <c r="D540" s="262"/>
      <c r="E540" s="263"/>
    </row>
    <row r="541" spans="1:5" hidden="1" outlineLevel="2" x14ac:dyDescent="0.25">
      <c r="A541" s="261"/>
      <c r="B541" s="262"/>
      <c r="C541" s="262"/>
      <c r="D541" s="262"/>
      <c r="E541" s="263"/>
    </row>
    <row r="542" spans="1:5" hidden="1" outlineLevel="2" x14ac:dyDescent="0.25">
      <c r="A542" s="261"/>
      <c r="B542" s="262"/>
      <c r="C542" s="262"/>
      <c r="D542" s="262"/>
      <c r="E542" s="263"/>
    </row>
    <row r="543" spans="1:5" hidden="1" outlineLevel="2" x14ac:dyDescent="0.25">
      <c r="A543" s="261"/>
      <c r="B543" s="262"/>
      <c r="C543" s="262"/>
      <c r="D543" s="262"/>
      <c r="E543" s="263"/>
    </row>
    <row r="544" spans="1:5" hidden="1" outlineLevel="2" x14ac:dyDescent="0.25">
      <c r="A544" s="261"/>
      <c r="B544" s="262"/>
      <c r="C544" s="262"/>
      <c r="D544" s="262"/>
      <c r="E544" s="263"/>
    </row>
    <row r="545" spans="1:5" hidden="1" outlineLevel="2" x14ac:dyDescent="0.25">
      <c r="A545" s="261"/>
      <c r="B545" s="262"/>
      <c r="C545" s="262"/>
      <c r="D545" s="262"/>
      <c r="E545" s="263"/>
    </row>
    <row r="546" spans="1:5" hidden="1" outlineLevel="2" x14ac:dyDescent="0.25">
      <c r="A546" s="261"/>
      <c r="B546" s="262"/>
      <c r="C546" s="262"/>
      <c r="D546" s="262"/>
      <c r="E546" s="263"/>
    </row>
    <row r="547" spans="1:5" hidden="1" outlineLevel="2" x14ac:dyDescent="0.25">
      <c r="A547" s="261"/>
      <c r="B547" s="262"/>
      <c r="C547" s="262"/>
      <c r="D547" s="262"/>
      <c r="E547" s="263"/>
    </row>
    <row r="548" spans="1:5" hidden="1" outlineLevel="2" x14ac:dyDescent="0.25">
      <c r="A548" s="261"/>
      <c r="B548" s="262"/>
      <c r="C548" s="262"/>
      <c r="D548" s="262"/>
      <c r="E548" s="263"/>
    </row>
    <row r="549" spans="1:5" hidden="1" outlineLevel="2" x14ac:dyDescent="0.25">
      <c r="A549" s="261"/>
      <c r="B549" s="262"/>
      <c r="C549" s="262"/>
      <c r="D549" s="262"/>
      <c r="E549" s="263"/>
    </row>
    <row r="550" spans="1:5" hidden="1" outlineLevel="2" x14ac:dyDescent="0.25">
      <c r="A550" s="261"/>
      <c r="B550" s="262"/>
      <c r="C550" s="262"/>
      <c r="D550" s="262"/>
      <c r="E550" s="263"/>
    </row>
    <row r="551" spans="1:5" hidden="1" outlineLevel="2" x14ac:dyDescent="0.25">
      <c r="A551" s="261"/>
      <c r="B551" s="262"/>
      <c r="C551" s="262"/>
      <c r="D551" s="262"/>
      <c r="E551" s="263"/>
    </row>
    <row r="552" spans="1:5" hidden="1" outlineLevel="2" x14ac:dyDescent="0.25">
      <c r="A552" s="264"/>
      <c r="B552" s="265"/>
      <c r="C552" s="265"/>
      <c r="D552" s="265"/>
      <c r="E552" s="266"/>
    </row>
    <row r="553" spans="1:5" hidden="1" outlineLevel="1" x14ac:dyDescent="0.25">
      <c r="A553" s="552"/>
      <c r="B553" s="553"/>
      <c r="C553" s="553"/>
      <c r="D553" s="553"/>
      <c r="E553" s="554"/>
    </row>
    <row r="554" spans="1:5" ht="15" hidden="1" customHeight="1" outlineLevel="1" x14ac:dyDescent="0.25">
      <c r="A554" s="547" t="s">
        <v>3205</v>
      </c>
      <c r="B554" s="548"/>
      <c r="C554" s="548"/>
      <c r="D554" s="548"/>
      <c r="E554" s="549"/>
    </row>
    <row r="555" spans="1:5" ht="15" hidden="1" customHeight="1" outlineLevel="1" x14ac:dyDescent="0.25">
      <c r="A555" s="537" t="s">
        <v>24</v>
      </c>
      <c r="B555" s="538"/>
      <c r="C555" s="538"/>
      <c r="D555" s="550"/>
      <c r="E555" s="551"/>
    </row>
    <row r="556" spans="1:5" ht="15" hidden="1" customHeight="1" outlineLevel="1" x14ac:dyDescent="0.25">
      <c r="A556" s="537" t="s">
        <v>23</v>
      </c>
      <c r="B556" s="539"/>
      <c r="C556" s="9" t="s">
        <v>22</v>
      </c>
      <c r="D556" s="524"/>
      <c r="E556" s="525"/>
    </row>
    <row r="557" spans="1:5" hidden="1" outlineLevel="1" x14ac:dyDescent="0.25">
      <c r="A557" s="540"/>
      <c r="B557" s="539"/>
      <c r="C557" s="9" t="s">
        <v>21</v>
      </c>
      <c r="D557" s="524"/>
      <c r="E557" s="525"/>
    </row>
    <row r="558" spans="1:5" hidden="1" outlineLevel="1" x14ac:dyDescent="0.25">
      <c r="A558" s="540"/>
      <c r="B558" s="539"/>
      <c r="C558" s="8" t="s">
        <v>20</v>
      </c>
      <c r="D558" s="524"/>
      <c r="E558" s="525"/>
    </row>
    <row r="559" spans="1:5" ht="15" hidden="1" customHeight="1" outlineLevel="1" x14ac:dyDescent="0.25">
      <c r="A559" s="526" t="s">
        <v>19</v>
      </c>
      <c r="B559" s="527"/>
      <c r="C559" s="527"/>
      <c r="D559" s="527"/>
      <c r="E559" s="528"/>
    </row>
    <row r="560" spans="1:5" hidden="1" outlineLevel="1" x14ac:dyDescent="0.25">
      <c r="A560" s="555"/>
      <c r="B560" s="556"/>
      <c r="C560" s="556"/>
      <c r="D560" s="556"/>
      <c r="E560" s="557"/>
    </row>
    <row r="561" spans="1:5" hidden="1" outlineLevel="2" x14ac:dyDescent="0.25">
      <c r="A561" s="258"/>
      <c r="B561" s="259"/>
      <c r="C561" s="259"/>
      <c r="D561" s="259"/>
      <c r="E561" s="260"/>
    </row>
    <row r="562" spans="1:5" hidden="1" outlineLevel="2" x14ac:dyDescent="0.25">
      <c r="A562" s="261"/>
      <c r="B562" s="262"/>
      <c r="C562" s="262"/>
      <c r="D562" s="262"/>
      <c r="E562" s="263"/>
    </row>
    <row r="563" spans="1:5" hidden="1" outlineLevel="2" x14ac:dyDescent="0.25">
      <c r="A563" s="261"/>
      <c r="B563" s="262"/>
      <c r="C563" s="262"/>
      <c r="D563" s="262"/>
      <c r="E563" s="263"/>
    </row>
    <row r="564" spans="1:5" hidden="1" outlineLevel="2" x14ac:dyDescent="0.25">
      <c r="A564" s="261"/>
      <c r="B564" s="262"/>
      <c r="C564" s="262"/>
      <c r="D564" s="262"/>
      <c r="E564" s="263"/>
    </row>
    <row r="565" spans="1:5" hidden="1" outlineLevel="2" x14ac:dyDescent="0.25">
      <c r="A565" s="261"/>
      <c r="B565" s="262"/>
      <c r="C565" s="262"/>
      <c r="D565" s="262"/>
      <c r="E565" s="263"/>
    </row>
    <row r="566" spans="1:5" hidden="1" outlineLevel="2" x14ac:dyDescent="0.25">
      <c r="A566" s="261"/>
      <c r="B566" s="262"/>
      <c r="C566" s="262"/>
      <c r="D566" s="262"/>
      <c r="E566" s="263"/>
    </row>
    <row r="567" spans="1:5" hidden="1" outlineLevel="2" x14ac:dyDescent="0.25">
      <c r="A567" s="261"/>
      <c r="B567" s="262"/>
      <c r="C567" s="262"/>
      <c r="D567" s="262"/>
      <c r="E567" s="263"/>
    </row>
    <row r="568" spans="1:5" hidden="1" outlineLevel="2" x14ac:dyDescent="0.25">
      <c r="A568" s="261"/>
      <c r="B568" s="262"/>
      <c r="C568" s="262"/>
      <c r="D568" s="262"/>
      <c r="E568" s="263"/>
    </row>
    <row r="569" spans="1:5" hidden="1" outlineLevel="2" x14ac:dyDescent="0.25">
      <c r="A569" s="261"/>
      <c r="B569" s="262"/>
      <c r="C569" s="262"/>
      <c r="D569" s="262"/>
      <c r="E569" s="263"/>
    </row>
    <row r="570" spans="1:5" hidden="1" outlineLevel="2" x14ac:dyDescent="0.25">
      <c r="A570" s="261"/>
      <c r="B570" s="262"/>
      <c r="C570" s="262"/>
      <c r="D570" s="262"/>
      <c r="E570" s="263"/>
    </row>
    <row r="571" spans="1:5" hidden="1" outlineLevel="2" x14ac:dyDescent="0.25">
      <c r="A571" s="261"/>
      <c r="B571" s="262"/>
      <c r="C571" s="262"/>
      <c r="D571" s="262"/>
      <c r="E571" s="263"/>
    </row>
    <row r="572" spans="1:5" hidden="1" outlineLevel="2" x14ac:dyDescent="0.25">
      <c r="A572" s="261"/>
      <c r="B572" s="262"/>
      <c r="C572" s="262"/>
      <c r="D572" s="262"/>
      <c r="E572" s="263"/>
    </row>
    <row r="573" spans="1:5" hidden="1" outlineLevel="2" x14ac:dyDescent="0.25">
      <c r="A573" s="261"/>
      <c r="B573" s="262"/>
      <c r="C573" s="262"/>
      <c r="D573" s="262"/>
      <c r="E573" s="263"/>
    </row>
    <row r="574" spans="1:5" hidden="1" outlineLevel="2" x14ac:dyDescent="0.25">
      <c r="A574" s="261"/>
      <c r="B574" s="262"/>
      <c r="C574" s="262"/>
      <c r="D574" s="262"/>
      <c r="E574" s="263"/>
    </row>
    <row r="575" spans="1:5" hidden="1" outlineLevel="2" x14ac:dyDescent="0.25">
      <c r="A575" s="264"/>
      <c r="B575" s="265"/>
      <c r="C575" s="265"/>
      <c r="D575" s="265"/>
      <c r="E575" s="266"/>
    </row>
    <row r="576" spans="1:5" ht="15" hidden="1" customHeight="1" outlineLevel="1" x14ac:dyDescent="0.25">
      <c r="A576" s="526" t="s">
        <v>18</v>
      </c>
      <c r="B576" s="527"/>
      <c r="C576" s="527"/>
      <c r="D576" s="527"/>
      <c r="E576" s="528"/>
    </row>
    <row r="577" spans="1:5" hidden="1" outlineLevel="1" x14ac:dyDescent="0.25">
      <c r="A577" s="267"/>
      <c r="B577" s="83"/>
      <c r="C577" s="83"/>
      <c r="D577" s="83"/>
      <c r="E577" s="268"/>
    </row>
    <row r="578" spans="1:5" hidden="1" outlineLevel="2" x14ac:dyDescent="0.25">
      <c r="A578" s="258"/>
      <c r="B578" s="259"/>
      <c r="C578" s="259"/>
      <c r="D578" s="259"/>
      <c r="E578" s="260"/>
    </row>
    <row r="579" spans="1:5" hidden="1" outlineLevel="2" x14ac:dyDescent="0.25">
      <c r="A579" s="261"/>
      <c r="B579" s="262"/>
      <c r="C579" s="262"/>
      <c r="D579" s="262"/>
      <c r="E579" s="263"/>
    </row>
    <row r="580" spans="1:5" hidden="1" outlineLevel="2" x14ac:dyDescent="0.25">
      <c r="A580" s="261"/>
      <c r="B580" s="262"/>
      <c r="C580" s="262"/>
      <c r="D580" s="262"/>
      <c r="E580" s="263"/>
    </row>
    <row r="581" spans="1:5" hidden="1" outlineLevel="2" x14ac:dyDescent="0.25">
      <c r="A581" s="261"/>
      <c r="B581" s="262"/>
      <c r="C581" s="262"/>
      <c r="D581" s="262"/>
      <c r="E581" s="263"/>
    </row>
    <row r="582" spans="1:5" hidden="1" outlineLevel="2" x14ac:dyDescent="0.25">
      <c r="A582" s="261"/>
      <c r="B582" s="262"/>
      <c r="C582" s="262"/>
      <c r="D582" s="262"/>
      <c r="E582" s="263"/>
    </row>
    <row r="583" spans="1:5" hidden="1" outlineLevel="2" x14ac:dyDescent="0.25">
      <c r="A583" s="261"/>
      <c r="B583" s="262"/>
      <c r="C583" s="262"/>
      <c r="D583" s="262"/>
      <c r="E583" s="263"/>
    </row>
    <row r="584" spans="1:5" hidden="1" outlineLevel="2" x14ac:dyDescent="0.25">
      <c r="A584" s="261"/>
      <c r="B584" s="262"/>
      <c r="C584" s="262"/>
      <c r="D584" s="262"/>
      <c r="E584" s="263"/>
    </row>
    <row r="585" spans="1:5" hidden="1" outlineLevel="2" x14ac:dyDescent="0.25">
      <c r="A585" s="261"/>
      <c r="B585" s="262"/>
      <c r="C585" s="262"/>
      <c r="D585" s="262"/>
      <c r="E585" s="263"/>
    </row>
    <row r="586" spans="1:5" hidden="1" outlineLevel="2" x14ac:dyDescent="0.25">
      <c r="A586" s="261"/>
      <c r="B586" s="262"/>
      <c r="C586" s="262"/>
      <c r="D586" s="262"/>
      <c r="E586" s="263"/>
    </row>
    <row r="587" spans="1:5" hidden="1" outlineLevel="2" x14ac:dyDescent="0.25">
      <c r="A587" s="261"/>
      <c r="B587" s="262"/>
      <c r="C587" s="262"/>
      <c r="D587" s="262"/>
      <c r="E587" s="263"/>
    </row>
    <row r="588" spans="1:5" hidden="1" outlineLevel="2" x14ac:dyDescent="0.25">
      <c r="A588" s="261"/>
      <c r="B588" s="262"/>
      <c r="C588" s="262"/>
      <c r="D588" s="262"/>
      <c r="E588" s="263"/>
    </row>
    <row r="589" spans="1:5" hidden="1" outlineLevel="2" x14ac:dyDescent="0.25">
      <c r="A589" s="261"/>
      <c r="B589" s="262"/>
      <c r="C589" s="262"/>
      <c r="D589" s="262"/>
      <c r="E589" s="263"/>
    </row>
    <row r="590" spans="1:5" hidden="1" outlineLevel="2" x14ac:dyDescent="0.25">
      <c r="A590" s="261"/>
      <c r="B590" s="262"/>
      <c r="C590" s="262"/>
      <c r="D590" s="262"/>
      <c r="E590" s="263"/>
    </row>
    <row r="591" spans="1:5" hidden="1" outlineLevel="2" x14ac:dyDescent="0.25">
      <c r="A591" s="261"/>
      <c r="B591" s="262"/>
      <c r="C591" s="262"/>
      <c r="D591" s="262"/>
      <c r="E591" s="263"/>
    </row>
    <row r="592" spans="1:5" hidden="1" outlineLevel="2" x14ac:dyDescent="0.25">
      <c r="A592" s="264"/>
      <c r="B592" s="265"/>
      <c r="C592" s="265"/>
      <c r="D592" s="265"/>
      <c r="E592" s="266"/>
    </row>
    <row r="593" spans="1:5" hidden="1" outlineLevel="1" x14ac:dyDescent="0.25">
      <c r="A593" s="552"/>
      <c r="B593" s="553"/>
      <c r="C593" s="553"/>
      <c r="D593" s="553"/>
      <c r="E593" s="554"/>
    </row>
    <row r="594" spans="1:5" ht="15" hidden="1" customHeight="1" outlineLevel="1" x14ac:dyDescent="0.25">
      <c r="A594" s="547" t="s">
        <v>3205</v>
      </c>
      <c r="B594" s="548"/>
      <c r="C594" s="548"/>
      <c r="D594" s="548"/>
      <c r="E594" s="549"/>
    </row>
    <row r="595" spans="1:5" ht="15" hidden="1" customHeight="1" outlineLevel="1" x14ac:dyDescent="0.25">
      <c r="A595" s="537" t="s">
        <v>24</v>
      </c>
      <c r="B595" s="538"/>
      <c r="C595" s="538"/>
      <c r="D595" s="550"/>
      <c r="E595" s="551"/>
    </row>
    <row r="596" spans="1:5" ht="15" hidden="1" customHeight="1" outlineLevel="1" x14ac:dyDescent="0.25">
      <c r="A596" s="537" t="s">
        <v>23</v>
      </c>
      <c r="B596" s="539"/>
      <c r="C596" s="9" t="s">
        <v>22</v>
      </c>
      <c r="D596" s="524"/>
      <c r="E596" s="525"/>
    </row>
    <row r="597" spans="1:5" hidden="1" outlineLevel="1" x14ac:dyDescent="0.25">
      <c r="A597" s="540"/>
      <c r="B597" s="539"/>
      <c r="C597" s="9" t="s">
        <v>21</v>
      </c>
      <c r="D597" s="524"/>
      <c r="E597" s="525"/>
    </row>
    <row r="598" spans="1:5" hidden="1" outlineLevel="1" x14ac:dyDescent="0.25">
      <c r="A598" s="540"/>
      <c r="B598" s="539"/>
      <c r="C598" s="8" t="s">
        <v>20</v>
      </c>
      <c r="D598" s="524"/>
      <c r="E598" s="525"/>
    </row>
    <row r="599" spans="1:5" ht="15" hidden="1" customHeight="1" outlineLevel="1" x14ac:dyDescent="0.25">
      <c r="A599" s="526" t="s">
        <v>19</v>
      </c>
      <c r="B599" s="527"/>
      <c r="C599" s="527"/>
      <c r="D599" s="527"/>
      <c r="E599" s="528"/>
    </row>
    <row r="600" spans="1:5" hidden="1" outlineLevel="1" x14ac:dyDescent="0.25">
      <c r="A600" s="555"/>
      <c r="B600" s="556"/>
      <c r="C600" s="556"/>
      <c r="D600" s="556"/>
      <c r="E600" s="557"/>
    </row>
    <row r="601" spans="1:5" hidden="1" outlineLevel="2" x14ac:dyDescent="0.25">
      <c r="A601" s="258"/>
      <c r="B601" s="259"/>
      <c r="C601" s="259"/>
      <c r="D601" s="259"/>
      <c r="E601" s="260"/>
    </row>
    <row r="602" spans="1:5" hidden="1" outlineLevel="2" x14ac:dyDescent="0.25">
      <c r="A602" s="261"/>
      <c r="B602" s="262"/>
      <c r="C602" s="262"/>
      <c r="D602" s="262"/>
      <c r="E602" s="263"/>
    </row>
    <row r="603" spans="1:5" hidden="1" outlineLevel="2" x14ac:dyDescent="0.25">
      <c r="A603" s="261"/>
      <c r="B603" s="262"/>
      <c r="C603" s="262"/>
      <c r="D603" s="262"/>
      <c r="E603" s="263"/>
    </row>
    <row r="604" spans="1:5" hidden="1" outlineLevel="2" x14ac:dyDescent="0.25">
      <c r="A604" s="261"/>
      <c r="B604" s="262"/>
      <c r="C604" s="262"/>
      <c r="D604" s="262"/>
      <c r="E604" s="263"/>
    </row>
    <row r="605" spans="1:5" hidden="1" outlineLevel="2" x14ac:dyDescent="0.25">
      <c r="A605" s="261"/>
      <c r="B605" s="262"/>
      <c r="C605" s="262"/>
      <c r="D605" s="262"/>
      <c r="E605" s="263"/>
    </row>
    <row r="606" spans="1:5" hidden="1" outlineLevel="2" x14ac:dyDescent="0.25">
      <c r="A606" s="261"/>
      <c r="B606" s="262"/>
      <c r="C606" s="262"/>
      <c r="D606" s="262"/>
      <c r="E606" s="263"/>
    </row>
    <row r="607" spans="1:5" hidden="1" outlineLevel="2" x14ac:dyDescent="0.25">
      <c r="A607" s="261"/>
      <c r="B607" s="262"/>
      <c r="C607" s="262"/>
      <c r="D607" s="262"/>
      <c r="E607" s="263"/>
    </row>
    <row r="608" spans="1:5" hidden="1" outlineLevel="2" x14ac:dyDescent="0.25">
      <c r="A608" s="261"/>
      <c r="B608" s="262"/>
      <c r="C608" s="262"/>
      <c r="D608" s="262"/>
      <c r="E608" s="263"/>
    </row>
    <row r="609" spans="1:5" hidden="1" outlineLevel="2" x14ac:dyDescent="0.25">
      <c r="A609" s="261"/>
      <c r="B609" s="262"/>
      <c r="C609" s="262"/>
      <c r="D609" s="262"/>
      <c r="E609" s="263"/>
    </row>
    <row r="610" spans="1:5" hidden="1" outlineLevel="2" x14ac:dyDescent="0.25">
      <c r="A610" s="261"/>
      <c r="B610" s="262"/>
      <c r="C610" s="262"/>
      <c r="D610" s="262"/>
      <c r="E610" s="263"/>
    </row>
    <row r="611" spans="1:5" hidden="1" outlineLevel="2" x14ac:dyDescent="0.25">
      <c r="A611" s="261"/>
      <c r="B611" s="262"/>
      <c r="C611" s="262"/>
      <c r="D611" s="262"/>
      <c r="E611" s="263"/>
    </row>
    <row r="612" spans="1:5" hidden="1" outlineLevel="2" x14ac:dyDescent="0.25">
      <c r="A612" s="261"/>
      <c r="B612" s="262"/>
      <c r="C612" s="262"/>
      <c r="D612" s="262"/>
      <c r="E612" s="263"/>
    </row>
    <row r="613" spans="1:5" hidden="1" outlineLevel="2" x14ac:dyDescent="0.25">
      <c r="A613" s="261"/>
      <c r="B613" s="262"/>
      <c r="C613" s="262"/>
      <c r="D613" s="262"/>
      <c r="E613" s="263"/>
    </row>
    <row r="614" spans="1:5" hidden="1" outlineLevel="2" x14ac:dyDescent="0.25">
      <c r="A614" s="261"/>
      <c r="B614" s="262"/>
      <c r="C614" s="262"/>
      <c r="D614" s="262"/>
      <c r="E614" s="263"/>
    </row>
    <row r="615" spans="1:5" hidden="1" outlineLevel="2" x14ac:dyDescent="0.25">
      <c r="A615" s="264"/>
      <c r="B615" s="265"/>
      <c r="C615" s="265"/>
      <c r="D615" s="265"/>
      <c r="E615" s="266"/>
    </row>
    <row r="616" spans="1:5" ht="15" hidden="1" customHeight="1" outlineLevel="1" x14ac:dyDescent="0.25">
      <c r="A616" s="526" t="s">
        <v>18</v>
      </c>
      <c r="B616" s="527"/>
      <c r="C616" s="527"/>
      <c r="D616" s="527"/>
      <c r="E616" s="528"/>
    </row>
    <row r="617" spans="1:5" hidden="1" outlineLevel="1" x14ac:dyDescent="0.25">
      <c r="A617" s="267"/>
      <c r="B617" s="83"/>
      <c r="C617" s="83"/>
      <c r="D617" s="83"/>
      <c r="E617" s="268"/>
    </row>
    <row r="618" spans="1:5" hidden="1" outlineLevel="2" x14ac:dyDescent="0.25">
      <c r="A618" s="258"/>
      <c r="B618" s="259"/>
      <c r="C618" s="259"/>
      <c r="D618" s="259"/>
      <c r="E618" s="260"/>
    </row>
    <row r="619" spans="1:5" hidden="1" outlineLevel="2" x14ac:dyDescent="0.25">
      <c r="A619" s="261"/>
      <c r="B619" s="262"/>
      <c r="C619" s="262"/>
      <c r="D619" s="262"/>
      <c r="E619" s="263"/>
    </row>
    <row r="620" spans="1:5" hidden="1" outlineLevel="2" x14ac:dyDescent="0.25">
      <c r="A620" s="261"/>
      <c r="B620" s="262"/>
      <c r="C620" s="262"/>
      <c r="D620" s="262"/>
      <c r="E620" s="263"/>
    </row>
    <row r="621" spans="1:5" hidden="1" outlineLevel="2" x14ac:dyDescent="0.25">
      <c r="A621" s="261"/>
      <c r="B621" s="262"/>
      <c r="C621" s="262"/>
      <c r="D621" s="262"/>
      <c r="E621" s="263"/>
    </row>
    <row r="622" spans="1:5" hidden="1" outlineLevel="2" x14ac:dyDescent="0.25">
      <c r="A622" s="261"/>
      <c r="B622" s="262"/>
      <c r="C622" s="262"/>
      <c r="D622" s="262"/>
      <c r="E622" s="263"/>
    </row>
    <row r="623" spans="1:5" hidden="1" outlineLevel="2" x14ac:dyDescent="0.25">
      <c r="A623" s="261"/>
      <c r="B623" s="262"/>
      <c r="C623" s="262"/>
      <c r="D623" s="262"/>
      <c r="E623" s="263"/>
    </row>
    <row r="624" spans="1:5" hidden="1" outlineLevel="2" x14ac:dyDescent="0.25">
      <c r="A624" s="261"/>
      <c r="B624" s="262"/>
      <c r="C624" s="262"/>
      <c r="D624" s="262"/>
      <c r="E624" s="263"/>
    </row>
    <row r="625" spans="1:5" hidden="1" outlineLevel="2" x14ac:dyDescent="0.25">
      <c r="A625" s="261"/>
      <c r="B625" s="262"/>
      <c r="C625" s="262"/>
      <c r="D625" s="262"/>
      <c r="E625" s="263"/>
    </row>
    <row r="626" spans="1:5" hidden="1" outlineLevel="2" x14ac:dyDescent="0.25">
      <c r="A626" s="261"/>
      <c r="B626" s="262"/>
      <c r="C626" s="262"/>
      <c r="D626" s="262"/>
      <c r="E626" s="263"/>
    </row>
    <row r="627" spans="1:5" hidden="1" outlineLevel="2" x14ac:dyDescent="0.25">
      <c r="A627" s="261"/>
      <c r="B627" s="262"/>
      <c r="C627" s="262"/>
      <c r="D627" s="262"/>
      <c r="E627" s="263"/>
    </row>
    <row r="628" spans="1:5" hidden="1" outlineLevel="2" x14ac:dyDescent="0.25">
      <c r="A628" s="261"/>
      <c r="B628" s="262"/>
      <c r="C628" s="262"/>
      <c r="D628" s="262"/>
      <c r="E628" s="263"/>
    </row>
    <row r="629" spans="1:5" hidden="1" outlineLevel="2" x14ac:dyDescent="0.25">
      <c r="A629" s="261"/>
      <c r="B629" s="262"/>
      <c r="C629" s="262"/>
      <c r="D629" s="262"/>
      <c r="E629" s="263"/>
    </row>
    <row r="630" spans="1:5" hidden="1" outlineLevel="2" x14ac:dyDescent="0.25">
      <c r="A630" s="261"/>
      <c r="B630" s="262"/>
      <c r="C630" s="262"/>
      <c r="D630" s="262"/>
      <c r="E630" s="263"/>
    </row>
    <row r="631" spans="1:5" hidden="1" outlineLevel="2" x14ac:dyDescent="0.25">
      <c r="A631" s="261"/>
      <c r="B631" s="262"/>
      <c r="C631" s="262"/>
      <c r="D631" s="262"/>
      <c r="E631" s="263"/>
    </row>
    <row r="632" spans="1:5" hidden="1" outlineLevel="2" x14ac:dyDescent="0.25">
      <c r="A632" s="264"/>
      <c r="B632" s="265"/>
      <c r="C632" s="265"/>
      <c r="D632" s="265"/>
      <c r="E632" s="266"/>
    </row>
    <row r="633" spans="1:5" hidden="1" outlineLevel="1" x14ac:dyDescent="0.25">
      <c r="A633" s="552"/>
      <c r="B633" s="553"/>
      <c r="C633" s="553"/>
      <c r="D633" s="553"/>
      <c r="E633" s="554"/>
    </row>
    <row r="634" spans="1:5" ht="15" hidden="1" customHeight="1" outlineLevel="1" x14ac:dyDescent="0.25">
      <c r="A634" s="547" t="s">
        <v>3205</v>
      </c>
      <c r="B634" s="548"/>
      <c r="C634" s="548"/>
      <c r="D634" s="548"/>
      <c r="E634" s="549"/>
    </row>
    <row r="635" spans="1:5" ht="15" hidden="1" customHeight="1" outlineLevel="1" x14ac:dyDescent="0.25">
      <c r="A635" s="537" t="s">
        <v>24</v>
      </c>
      <c r="B635" s="538"/>
      <c r="C635" s="538"/>
      <c r="D635" s="550"/>
      <c r="E635" s="551"/>
    </row>
    <row r="636" spans="1:5" ht="15" hidden="1" customHeight="1" outlineLevel="1" x14ac:dyDescent="0.25">
      <c r="A636" s="537" t="s">
        <v>23</v>
      </c>
      <c r="B636" s="539"/>
      <c r="C636" s="9" t="s">
        <v>22</v>
      </c>
      <c r="D636" s="524"/>
      <c r="E636" s="525"/>
    </row>
    <row r="637" spans="1:5" hidden="1" outlineLevel="1" x14ac:dyDescent="0.25">
      <c r="A637" s="540"/>
      <c r="B637" s="539"/>
      <c r="C637" s="9" t="s">
        <v>21</v>
      </c>
      <c r="D637" s="524"/>
      <c r="E637" s="525"/>
    </row>
    <row r="638" spans="1:5" hidden="1" outlineLevel="1" x14ac:dyDescent="0.25">
      <c r="A638" s="540"/>
      <c r="B638" s="539"/>
      <c r="C638" s="8" t="s">
        <v>20</v>
      </c>
      <c r="D638" s="524"/>
      <c r="E638" s="525"/>
    </row>
    <row r="639" spans="1:5" ht="15" hidden="1" customHeight="1" outlineLevel="1" x14ac:dyDescent="0.25">
      <c r="A639" s="526" t="s">
        <v>19</v>
      </c>
      <c r="B639" s="527"/>
      <c r="C639" s="527"/>
      <c r="D639" s="527"/>
      <c r="E639" s="528"/>
    </row>
    <row r="640" spans="1:5" hidden="1" outlineLevel="1" x14ac:dyDescent="0.25">
      <c r="A640" s="555"/>
      <c r="B640" s="556"/>
      <c r="C640" s="556"/>
      <c r="D640" s="556"/>
      <c r="E640" s="557"/>
    </row>
    <row r="641" spans="1:5" hidden="1" outlineLevel="2" x14ac:dyDescent="0.25">
      <c r="A641" s="258"/>
      <c r="B641" s="259"/>
      <c r="C641" s="259"/>
      <c r="D641" s="259"/>
      <c r="E641" s="260"/>
    </row>
    <row r="642" spans="1:5" hidden="1" outlineLevel="2" x14ac:dyDescent="0.25">
      <c r="A642" s="261"/>
      <c r="B642" s="262"/>
      <c r="C642" s="262"/>
      <c r="D642" s="262"/>
      <c r="E642" s="263"/>
    </row>
    <row r="643" spans="1:5" hidden="1" outlineLevel="2" x14ac:dyDescent="0.25">
      <c r="A643" s="261"/>
      <c r="B643" s="262"/>
      <c r="C643" s="262"/>
      <c r="D643" s="262"/>
      <c r="E643" s="263"/>
    </row>
    <row r="644" spans="1:5" hidden="1" outlineLevel="2" x14ac:dyDescent="0.25">
      <c r="A644" s="261"/>
      <c r="B644" s="262"/>
      <c r="C644" s="262"/>
      <c r="D644" s="262"/>
      <c r="E644" s="263"/>
    </row>
    <row r="645" spans="1:5" hidden="1" outlineLevel="2" x14ac:dyDescent="0.25">
      <c r="A645" s="261"/>
      <c r="B645" s="262"/>
      <c r="C645" s="262"/>
      <c r="D645" s="262"/>
      <c r="E645" s="263"/>
    </row>
    <row r="646" spans="1:5" hidden="1" outlineLevel="2" x14ac:dyDescent="0.25">
      <c r="A646" s="261"/>
      <c r="B646" s="262"/>
      <c r="C646" s="262"/>
      <c r="D646" s="262"/>
      <c r="E646" s="263"/>
    </row>
    <row r="647" spans="1:5" hidden="1" outlineLevel="2" x14ac:dyDescent="0.25">
      <c r="A647" s="261"/>
      <c r="B647" s="262"/>
      <c r="C647" s="262"/>
      <c r="D647" s="262"/>
      <c r="E647" s="263"/>
    </row>
    <row r="648" spans="1:5" hidden="1" outlineLevel="2" x14ac:dyDescent="0.25">
      <c r="A648" s="261"/>
      <c r="B648" s="262"/>
      <c r="C648" s="262"/>
      <c r="D648" s="262"/>
      <c r="E648" s="263"/>
    </row>
    <row r="649" spans="1:5" hidden="1" outlineLevel="2" x14ac:dyDescent="0.25">
      <c r="A649" s="261"/>
      <c r="B649" s="262"/>
      <c r="C649" s="262"/>
      <c r="D649" s="262"/>
      <c r="E649" s="263"/>
    </row>
    <row r="650" spans="1:5" hidden="1" outlineLevel="2" x14ac:dyDescent="0.25">
      <c r="A650" s="261"/>
      <c r="B650" s="262"/>
      <c r="C650" s="262"/>
      <c r="D650" s="262"/>
      <c r="E650" s="263"/>
    </row>
    <row r="651" spans="1:5" hidden="1" outlineLevel="2" x14ac:dyDescent="0.25">
      <c r="A651" s="261"/>
      <c r="B651" s="262"/>
      <c r="C651" s="262"/>
      <c r="D651" s="262"/>
      <c r="E651" s="263"/>
    </row>
    <row r="652" spans="1:5" hidden="1" outlineLevel="2" x14ac:dyDescent="0.25">
      <c r="A652" s="261"/>
      <c r="B652" s="262"/>
      <c r="C652" s="262"/>
      <c r="D652" s="262"/>
      <c r="E652" s="263"/>
    </row>
    <row r="653" spans="1:5" hidden="1" outlineLevel="2" x14ac:dyDescent="0.25">
      <c r="A653" s="261"/>
      <c r="B653" s="262"/>
      <c r="C653" s="262"/>
      <c r="D653" s="262"/>
      <c r="E653" s="263"/>
    </row>
    <row r="654" spans="1:5" hidden="1" outlineLevel="2" x14ac:dyDescent="0.25">
      <c r="A654" s="261"/>
      <c r="B654" s="262"/>
      <c r="C654" s="262"/>
      <c r="D654" s="262"/>
      <c r="E654" s="263"/>
    </row>
    <row r="655" spans="1:5" hidden="1" outlineLevel="2" x14ac:dyDescent="0.25">
      <c r="A655" s="264"/>
      <c r="B655" s="265"/>
      <c r="C655" s="265"/>
      <c r="D655" s="265"/>
      <c r="E655" s="266"/>
    </row>
    <row r="656" spans="1:5" ht="15" hidden="1" customHeight="1" outlineLevel="1" x14ac:dyDescent="0.25">
      <c r="A656" s="526" t="s">
        <v>18</v>
      </c>
      <c r="B656" s="527"/>
      <c r="C656" s="527"/>
      <c r="D656" s="527"/>
      <c r="E656" s="528"/>
    </row>
    <row r="657" spans="1:5" hidden="1" outlineLevel="1" x14ac:dyDescent="0.25">
      <c r="A657" s="267"/>
      <c r="B657" s="83"/>
      <c r="C657" s="83"/>
      <c r="D657" s="83"/>
      <c r="E657" s="268"/>
    </row>
    <row r="658" spans="1:5" hidden="1" outlineLevel="2" x14ac:dyDescent="0.25">
      <c r="A658" s="258"/>
      <c r="B658" s="259"/>
      <c r="C658" s="259"/>
      <c r="D658" s="259"/>
      <c r="E658" s="260"/>
    </row>
    <row r="659" spans="1:5" hidden="1" outlineLevel="2" x14ac:dyDescent="0.25">
      <c r="A659" s="261"/>
      <c r="B659" s="262"/>
      <c r="C659" s="262"/>
      <c r="D659" s="262"/>
      <c r="E659" s="263"/>
    </row>
    <row r="660" spans="1:5" hidden="1" outlineLevel="2" x14ac:dyDescent="0.25">
      <c r="A660" s="261"/>
      <c r="B660" s="262"/>
      <c r="C660" s="262"/>
      <c r="D660" s="262"/>
      <c r="E660" s="263"/>
    </row>
    <row r="661" spans="1:5" hidden="1" outlineLevel="2" x14ac:dyDescent="0.25">
      <c r="A661" s="261"/>
      <c r="B661" s="262"/>
      <c r="C661" s="262"/>
      <c r="D661" s="262"/>
      <c r="E661" s="263"/>
    </row>
    <row r="662" spans="1:5" hidden="1" outlineLevel="2" x14ac:dyDescent="0.25">
      <c r="A662" s="261"/>
      <c r="B662" s="262"/>
      <c r="C662" s="262"/>
      <c r="D662" s="262"/>
      <c r="E662" s="263"/>
    </row>
    <row r="663" spans="1:5" hidden="1" outlineLevel="2" x14ac:dyDescent="0.25">
      <c r="A663" s="261"/>
      <c r="B663" s="262"/>
      <c r="C663" s="262"/>
      <c r="D663" s="262"/>
      <c r="E663" s="263"/>
    </row>
    <row r="664" spans="1:5" hidden="1" outlineLevel="2" x14ac:dyDescent="0.25">
      <c r="A664" s="261"/>
      <c r="B664" s="262"/>
      <c r="C664" s="262"/>
      <c r="D664" s="262"/>
      <c r="E664" s="263"/>
    </row>
    <row r="665" spans="1:5" hidden="1" outlineLevel="2" x14ac:dyDescent="0.25">
      <c r="A665" s="261"/>
      <c r="B665" s="262"/>
      <c r="C665" s="262"/>
      <c r="D665" s="262"/>
      <c r="E665" s="263"/>
    </row>
    <row r="666" spans="1:5" hidden="1" outlineLevel="2" x14ac:dyDescent="0.25">
      <c r="A666" s="261"/>
      <c r="B666" s="262"/>
      <c r="C666" s="262"/>
      <c r="D666" s="262"/>
      <c r="E666" s="263"/>
    </row>
    <row r="667" spans="1:5" hidden="1" outlineLevel="2" x14ac:dyDescent="0.25">
      <c r="A667" s="261"/>
      <c r="B667" s="262"/>
      <c r="C667" s="262"/>
      <c r="D667" s="262"/>
      <c r="E667" s="263"/>
    </row>
    <row r="668" spans="1:5" hidden="1" outlineLevel="2" x14ac:dyDescent="0.25">
      <c r="A668" s="261"/>
      <c r="B668" s="262"/>
      <c r="C668" s="262"/>
      <c r="D668" s="262"/>
      <c r="E668" s="263"/>
    </row>
    <row r="669" spans="1:5" hidden="1" outlineLevel="2" x14ac:dyDescent="0.25">
      <c r="A669" s="261"/>
      <c r="B669" s="262"/>
      <c r="C669" s="262"/>
      <c r="D669" s="262"/>
      <c r="E669" s="263"/>
    </row>
    <row r="670" spans="1:5" hidden="1" outlineLevel="2" x14ac:dyDescent="0.25">
      <c r="A670" s="261"/>
      <c r="B670" s="262"/>
      <c r="C670" s="262"/>
      <c r="D670" s="262"/>
      <c r="E670" s="263"/>
    </row>
    <row r="671" spans="1:5" hidden="1" outlineLevel="2" x14ac:dyDescent="0.25">
      <c r="A671" s="261"/>
      <c r="B671" s="262"/>
      <c r="C671" s="262"/>
      <c r="D671" s="262"/>
      <c r="E671" s="263"/>
    </row>
    <row r="672" spans="1:5" hidden="1" outlineLevel="2" x14ac:dyDescent="0.25">
      <c r="A672" s="264"/>
      <c r="B672" s="265"/>
      <c r="C672" s="265"/>
      <c r="D672" s="265"/>
      <c r="E672" s="266"/>
    </row>
    <row r="673" spans="1:5" hidden="1" outlineLevel="1" x14ac:dyDescent="0.25">
      <c r="A673" s="552"/>
      <c r="B673" s="553"/>
      <c r="C673" s="553"/>
      <c r="D673" s="553"/>
      <c r="E673" s="554"/>
    </row>
    <row r="674" spans="1:5" ht="15" hidden="1" customHeight="1" outlineLevel="1" x14ac:dyDescent="0.25">
      <c r="A674" s="547" t="s">
        <v>3205</v>
      </c>
      <c r="B674" s="548"/>
      <c r="C674" s="548"/>
      <c r="D674" s="548"/>
      <c r="E674" s="549"/>
    </row>
    <row r="675" spans="1:5" ht="15" hidden="1" customHeight="1" outlineLevel="1" x14ac:dyDescent="0.25">
      <c r="A675" s="537" t="s">
        <v>24</v>
      </c>
      <c r="B675" s="538"/>
      <c r="C675" s="538"/>
      <c r="D675" s="550"/>
      <c r="E675" s="551"/>
    </row>
    <row r="676" spans="1:5" ht="15" hidden="1" customHeight="1" outlineLevel="1" x14ac:dyDescent="0.25">
      <c r="A676" s="537" t="s">
        <v>23</v>
      </c>
      <c r="B676" s="539"/>
      <c r="C676" s="9" t="s">
        <v>22</v>
      </c>
      <c r="D676" s="524"/>
      <c r="E676" s="525"/>
    </row>
    <row r="677" spans="1:5" hidden="1" outlineLevel="1" x14ac:dyDescent="0.25">
      <c r="A677" s="540"/>
      <c r="B677" s="539"/>
      <c r="C677" s="9" t="s">
        <v>21</v>
      </c>
      <c r="D677" s="524"/>
      <c r="E677" s="525"/>
    </row>
    <row r="678" spans="1:5" hidden="1" outlineLevel="1" x14ac:dyDescent="0.25">
      <c r="A678" s="540"/>
      <c r="B678" s="539"/>
      <c r="C678" s="8" t="s">
        <v>20</v>
      </c>
      <c r="D678" s="524"/>
      <c r="E678" s="525"/>
    </row>
    <row r="679" spans="1:5" ht="15" hidden="1" customHeight="1" outlineLevel="1" x14ac:dyDescent="0.25">
      <c r="A679" s="526" t="s">
        <v>19</v>
      </c>
      <c r="B679" s="527"/>
      <c r="C679" s="527"/>
      <c r="D679" s="527"/>
      <c r="E679" s="528"/>
    </row>
    <row r="680" spans="1:5" hidden="1" outlineLevel="1" x14ac:dyDescent="0.25">
      <c r="A680" s="555"/>
      <c r="B680" s="556"/>
      <c r="C680" s="556"/>
      <c r="D680" s="556"/>
      <c r="E680" s="557"/>
    </row>
    <row r="681" spans="1:5" hidden="1" outlineLevel="2" x14ac:dyDescent="0.25">
      <c r="A681" s="258"/>
      <c r="B681" s="259"/>
      <c r="C681" s="259"/>
      <c r="D681" s="259"/>
      <c r="E681" s="260"/>
    </row>
    <row r="682" spans="1:5" hidden="1" outlineLevel="2" x14ac:dyDescent="0.25">
      <c r="A682" s="261"/>
      <c r="B682" s="262"/>
      <c r="C682" s="262"/>
      <c r="D682" s="262"/>
      <c r="E682" s="263"/>
    </row>
    <row r="683" spans="1:5" hidden="1" outlineLevel="2" x14ac:dyDescent="0.25">
      <c r="A683" s="261"/>
      <c r="B683" s="262"/>
      <c r="C683" s="262"/>
      <c r="D683" s="262"/>
      <c r="E683" s="263"/>
    </row>
    <row r="684" spans="1:5" hidden="1" outlineLevel="2" x14ac:dyDescent="0.25">
      <c r="A684" s="261"/>
      <c r="B684" s="262"/>
      <c r="C684" s="262"/>
      <c r="D684" s="262"/>
      <c r="E684" s="263"/>
    </row>
    <row r="685" spans="1:5" hidden="1" outlineLevel="2" x14ac:dyDescent="0.25">
      <c r="A685" s="261"/>
      <c r="B685" s="262"/>
      <c r="C685" s="262"/>
      <c r="D685" s="262"/>
      <c r="E685" s="263"/>
    </row>
    <row r="686" spans="1:5" hidden="1" outlineLevel="2" x14ac:dyDescent="0.25">
      <c r="A686" s="261"/>
      <c r="B686" s="262"/>
      <c r="C686" s="262"/>
      <c r="D686" s="262"/>
      <c r="E686" s="263"/>
    </row>
    <row r="687" spans="1:5" hidden="1" outlineLevel="2" x14ac:dyDescent="0.25">
      <c r="A687" s="261"/>
      <c r="B687" s="262"/>
      <c r="C687" s="262"/>
      <c r="D687" s="262"/>
      <c r="E687" s="263"/>
    </row>
    <row r="688" spans="1:5" hidden="1" outlineLevel="2" x14ac:dyDescent="0.25">
      <c r="A688" s="261"/>
      <c r="B688" s="262"/>
      <c r="C688" s="262"/>
      <c r="D688" s="262"/>
      <c r="E688" s="263"/>
    </row>
    <row r="689" spans="1:5" hidden="1" outlineLevel="2" x14ac:dyDescent="0.25">
      <c r="A689" s="261"/>
      <c r="B689" s="262"/>
      <c r="C689" s="262"/>
      <c r="D689" s="262"/>
      <c r="E689" s="263"/>
    </row>
    <row r="690" spans="1:5" hidden="1" outlineLevel="2" x14ac:dyDescent="0.25">
      <c r="A690" s="261"/>
      <c r="B690" s="262"/>
      <c r="C690" s="262"/>
      <c r="D690" s="262"/>
      <c r="E690" s="263"/>
    </row>
    <row r="691" spans="1:5" hidden="1" outlineLevel="2" x14ac:dyDescent="0.25">
      <c r="A691" s="261"/>
      <c r="B691" s="262"/>
      <c r="C691" s="262"/>
      <c r="D691" s="262"/>
      <c r="E691" s="263"/>
    </row>
    <row r="692" spans="1:5" hidden="1" outlineLevel="2" x14ac:dyDescent="0.25">
      <c r="A692" s="261"/>
      <c r="B692" s="262"/>
      <c r="C692" s="262"/>
      <c r="D692" s="262"/>
      <c r="E692" s="263"/>
    </row>
    <row r="693" spans="1:5" hidden="1" outlineLevel="2" x14ac:dyDescent="0.25">
      <c r="A693" s="261"/>
      <c r="B693" s="262"/>
      <c r="C693" s="262"/>
      <c r="D693" s="262"/>
      <c r="E693" s="263"/>
    </row>
    <row r="694" spans="1:5" hidden="1" outlineLevel="2" x14ac:dyDescent="0.25">
      <c r="A694" s="261"/>
      <c r="B694" s="262"/>
      <c r="C694" s="262"/>
      <c r="D694" s="262"/>
      <c r="E694" s="263"/>
    </row>
    <row r="695" spans="1:5" hidden="1" outlineLevel="2" x14ac:dyDescent="0.25">
      <c r="A695" s="264"/>
      <c r="B695" s="265"/>
      <c r="C695" s="265"/>
      <c r="D695" s="265"/>
      <c r="E695" s="266"/>
    </row>
    <row r="696" spans="1:5" ht="15" hidden="1" customHeight="1" outlineLevel="1" x14ac:dyDescent="0.25">
      <c r="A696" s="526" t="s">
        <v>18</v>
      </c>
      <c r="B696" s="527"/>
      <c r="C696" s="527"/>
      <c r="D696" s="527"/>
      <c r="E696" s="528"/>
    </row>
    <row r="697" spans="1:5" hidden="1" outlineLevel="1" x14ac:dyDescent="0.25">
      <c r="A697" s="267"/>
      <c r="B697" s="83"/>
      <c r="C697" s="83"/>
      <c r="D697" s="83"/>
      <c r="E697" s="268"/>
    </row>
    <row r="698" spans="1:5" hidden="1" outlineLevel="2" x14ac:dyDescent="0.25">
      <c r="A698" s="258"/>
      <c r="B698" s="259"/>
      <c r="C698" s="259"/>
      <c r="D698" s="259"/>
      <c r="E698" s="260"/>
    </row>
    <row r="699" spans="1:5" hidden="1" outlineLevel="2" x14ac:dyDescent="0.25">
      <c r="A699" s="261"/>
      <c r="B699" s="262"/>
      <c r="C699" s="262"/>
      <c r="D699" s="262"/>
      <c r="E699" s="263"/>
    </row>
    <row r="700" spans="1:5" hidden="1" outlineLevel="2" x14ac:dyDescent="0.25">
      <c r="A700" s="261"/>
      <c r="B700" s="262"/>
      <c r="C700" s="262"/>
      <c r="D700" s="262"/>
      <c r="E700" s="263"/>
    </row>
    <row r="701" spans="1:5" hidden="1" outlineLevel="2" x14ac:dyDescent="0.25">
      <c r="A701" s="261"/>
      <c r="B701" s="262"/>
      <c r="C701" s="262"/>
      <c r="D701" s="262"/>
      <c r="E701" s="263"/>
    </row>
    <row r="702" spans="1:5" hidden="1" outlineLevel="2" x14ac:dyDescent="0.25">
      <c r="A702" s="261"/>
      <c r="B702" s="262"/>
      <c r="C702" s="262"/>
      <c r="D702" s="262"/>
      <c r="E702" s="263"/>
    </row>
    <row r="703" spans="1:5" hidden="1" outlineLevel="2" x14ac:dyDescent="0.25">
      <c r="A703" s="261"/>
      <c r="B703" s="262"/>
      <c r="C703" s="262"/>
      <c r="D703" s="262"/>
      <c r="E703" s="263"/>
    </row>
    <row r="704" spans="1:5" hidden="1" outlineLevel="2" x14ac:dyDescent="0.25">
      <c r="A704" s="261"/>
      <c r="B704" s="262"/>
      <c r="C704" s="262"/>
      <c r="D704" s="262"/>
      <c r="E704" s="263"/>
    </row>
    <row r="705" spans="1:5" hidden="1" outlineLevel="2" x14ac:dyDescent="0.25">
      <c r="A705" s="261"/>
      <c r="B705" s="262"/>
      <c r="C705" s="262"/>
      <c r="D705" s="262"/>
      <c r="E705" s="263"/>
    </row>
    <row r="706" spans="1:5" hidden="1" outlineLevel="2" x14ac:dyDescent="0.25">
      <c r="A706" s="261"/>
      <c r="B706" s="262"/>
      <c r="C706" s="262"/>
      <c r="D706" s="262"/>
      <c r="E706" s="263"/>
    </row>
    <row r="707" spans="1:5" hidden="1" outlineLevel="2" x14ac:dyDescent="0.25">
      <c r="A707" s="261"/>
      <c r="B707" s="262"/>
      <c r="C707" s="262"/>
      <c r="D707" s="262"/>
      <c r="E707" s="263"/>
    </row>
    <row r="708" spans="1:5" hidden="1" outlineLevel="2" x14ac:dyDescent="0.25">
      <c r="A708" s="261"/>
      <c r="B708" s="262"/>
      <c r="C708" s="262"/>
      <c r="D708" s="262"/>
      <c r="E708" s="263"/>
    </row>
    <row r="709" spans="1:5" hidden="1" outlineLevel="2" x14ac:dyDescent="0.25">
      <c r="A709" s="261"/>
      <c r="B709" s="262"/>
      <c r="C709" s="262"/>
      <c r="D709" s="262"/>
      <c r="E709" s="263"/>
    </row>
    <row r="710" spans="1:5" hidden="1" outlineLevel="2" x14ac:dyDescent="0.25">
      <c r="A710" s="261"/>
      <c r="B710" s="262"/>
      <c r="C710" s="262"/>
      <c r="D710" s="262"/>
      <c r="E710" s="263"/>
    </row>
    <row r="711" spans="1:5" hidden="1" outlineLevel="2" x14ac:dyDescent="0.25">
      <c r="A711" s="261"/>
      <c r="B711" s="262"/>
      <c r="C711" s="262"/>
      <c r="D711" s="262"/>
      <c r="E711" s="263"/>
    </row>
    <row r="712" spans="1:5" hidden="1" outlineLevel="2" x14ac:dyDescent="0.25">
      <c r="A712" s="264"/>
      <c r="B712" s="265"/>
      <c r="C712" s="265"/>
      <c r="D712" s="265"/>
      <c r="E712" s="266"/>
    </row>
    <row r="713" spans="1:5" hidden="1" outlineLevel="1" x14ac:dyDescent="0.25">
      <c r="A713" s="552"/>
      <c r="B713" s="553"/>
      <c r="C713" s="553"/>
      <c r="D713" s="553"/>
      <c r="E713" s="554"/>
    </row>
    <row r="714" spans="1:5" ht="15" hidden="1" customHeight="1" outlineLevel="1" x14ac:dyDescent="0.25">
      <c r="A714" s="547" t="s">
        <v>3205</v>
      </c>
      <c r="B714" s="548"/>
      <c r="C714" s="548"/>
      <c r="D714" s="548"/>
      <c r="E714" s="549"/>
    </row>
    <row r="715" spans="1:5" ht="15" hidden="1" customHeight="1" outlineLevel="1" x14ac:dyDescent="0.25">
      <c r="A715" s="537" t="s">
        <v>24</v>
      </c>
      <c r="B715" s="538"/>
      <c r="C715" s="538"/>
      <c r="D715" s="550"/>
      <c r="E715" s="551"/>
    </row>
    <row r="716" spans="1:5" ht="15" hidden="1" customHeight="1" outlineLevel="1" x14ac:dyDescent="0.25">
      <c r="A716" s="537" t="s">
        <v>23</v>
      </c>
      <c r="B716" s="539"/>
      <c r="C716" s="9" t="s">
        <v>22</v>
      </c>
      <c r="D716" s="524"/>
      <c r="E716" s="525"/>
    </row>
    <row r="717" spans="1:5" hidden="1" outlineLevel="1" x14ac:dyDescent="0.25">
      <c r="A717" s="540"/>
      <c r="B717" s="539"/>
      <c r="C717" s="9" t="s">
        <v>21</v>
      </c>
      <c r="D717" s="524"/>
      <c r="E717" s="525"/>
    </row>
    <row r="718" spans="1:5" hidden="1" outlineLevel="1" x14ac:dyDescent="0.25">
      <c r="A718" s="540"/>
      <c r="B718" s="539"/>
      <c r="C718" s="8" t="s">
        <v>20</v>
      </c>
      <c r="D718" s="524"/>
      <c r="E718" s="525"/>
    </row>
    <row r="719" spans="1:5" ht="15" hidden="1" customHeight="1" outlineLevel="1" x14ac:dyDescent="0.25">
      <c r="A719" s="526" t="s">
        <v>19</v>
      </c>
      <c r="B719" s="527"/>
      <c r="C719" s="527"/>
      <c r="D719" s="527"/>
      <c r="E719" s="528"/>
    </row>
    <row r="720" spans="1:5" hidden="1" outlineLevel="1" x14ac:dyDescent="0.25">
      <c r="A720" s="555"/>
      <c r="B720" s="556"/>
      <c r="C720" s="556"/>
      <c r="D720" s="556"/>
      <c r="E720" s="557"/>
    </row>
    <row r="721" spans="1:5" hidden="1" outlineLevel="2" x14ac:dyDescent="0.25">
      <c r="A721" s="258"/>
      <c r="B721" s="259"/>
      <c r="C721" s="259"/>
      <c r="D721" s="259"/>
      <c r="E721" s="260"/>
    </row>
    <row r="722" spans="1:5" hidden="1" outlineLevel="2" x14ac:dyDescent="0.25">
      <c r="A722" s="261"/>
      <c r="B722" s="262"/>
      <c r="C722" s="262"/>
      <c r="D722" s="262"/>
      <c r="E722" s="263"/>
    </row>
    <row r="723" spans="1:5" hidden="1" outlineLevel="2" x14ac:dyDescent="0.25">
      <c r="A723" s="261"/>
      <c r="B723" s="262"/>
      <c r="C723" s="262"/>
      <c r="D723" s="262"/>
      <c r="E723" s="263"/>
    </row>
    <row r="724" spans="1:5" hidden="1" outlineLevel="2" x14ac:dyDescent="0.25">
      <c r="A724" s="261"/>
      <c r="B724" s="262"/>
      <c r="C724" s="262"/>
      <c r="D724" s="262"/>
      <c r="E724" s="263"/>
    </row>
    <row r="725" spans="1:5" hidden="1" outlineLevel="2" x14ac:dyDescent="0.25">
      <c r="A725" s="261"/>
      <c r="B725" s="262"/>
      <c r="C725" s="262"/>
      <c r="D725" s="262"/>
      <c r="E725" s="263"/>
    </row>
    <row r="726" spans="1:5" hidden="1" outlineLevel="2" x14ac:dyDescent="0.25">
      <c r="A726" s="261"/>
      <c r="B726" s="262"/>
      <c r="C726" s="262"/>
      <c r="D726" s="262"/>
      <c r="E726" s="263"/>
    </row>
    <row r="727" spans="1:5" hidden="1" outlineLevel="2" x14ac:dyDescent="0.25">
      <c r="A727" s="261"/>
      <c r="B727" s="262"/>
      <c r="C727" s="262"/>
      <c r="D727" s="262"/>
      <c r="E727" s="263"/>
    </row>
    <row r="728" spans="1:5" hidden="1" outlineLevel="2" x14ac:dyDescent="0.25">
      <c r="A728" s="261"/>
      <c r="B728" s="262"/>
      <c r="C728" s="262"/>
      <c r="D728" s="262"/>
      <c r="E728" s="263"/>
    </row>
    <row r="729" spans="1:5" hidden="1" outlineLevel="2" x14ac:dyDescent="0.25">
      <c r="A729" s="261"/>
      <c r="B729" s="262"/>
      <c r="C729" s="262"/>
      <c r="D729" s="262"/>
      <c r="E729" s="263"/>
    </row>
    <row r="730" spans="1:5" hidden="1" outlineLevel="2" x14ac:dyDescent="0.25">
      <c r="A730" s="261"/>
      <c r="B730" s="262"/>
      <c r="C730" s="262"/>
      <c r="D730" s="262"/>
      <c r="E730" s="263"/>
    </row>
    <row r="731" spans="1:5" hidden="1" outlineLevel="2" x14ac:dyDescent="0.25">
      <c r="A731" s="261"/>
      <c r="B731" s="262"/>
      <c r="C731" s="262"/>
      <c r="D731" s="262"/>
      <c r="E731" s="263"/>
    </row>
    <row r="732" spans="1:5" hidden="1" outlineLevel="2" x14ac:dyDescent="0.25">
      <c r="A732" s="261"/>
      <c r="B732" s="262"/>
      <c r="C732" s="262"/>
      <c r="D732" s="262"/>
      <c r="E732" s="263"/>
    </row>
    <row r="733" spans="1:5" hidden="1" outlineLevel="2" x14ac:dyDescent="0.25">
      <c r="A733" s="261"/>
      <c r="B733" s="262"/>
      <c r="C733" s="262"/>
      <c r="D733" s="262"/>
      <c r="E733" s="263"/>
    </row>
    <row r="734" spans="1:5" hidden="1" outlineLevel="2" x14ac:dyDescent="0.25">
      <c r="A734" s="261"/>
      <c r="B734" s="262"/>
      <c r="C734" s="262"/>
      <c r="D734" s="262"/>
      <c r="E734" s="263"/>
    </row>
    <row r="735" spans="1:5" hidden="1" outlineLevel="2" x14ac:dyDescent="0.25">
      <c r="A735" s="264"/>
      <c r="B735" s="265"/>
      <c r="C735" s="265"/>
      <c r="D735" s="265"/>
      <c r="E735" s="266"/>
    </row>
    <row r="736" spans="1:5" ht="15" hidden="1" customHeight="1" outlineLevel="1" x14ac:dyDescent="0.25">
      <c r="A736" s="526" t="s">
        <v>18</v>
      </c>
      <c r="B736" s="527"/>
      <c r="C736" s="527"/>
      <c r="D736" s="527"/>
      <c r="E736" s="528"/>
    </row>
    <row r="737" spans="1:5" hidden="1" outlineLevel="1" x14ac:dyDescent="0.25">
      <c r="A737" s="267"/>
      <c r="B737" s="83"/>
      <c r="C737" s="83"/>
      <c r="D737" s="83"/>
      <c r="E737" s="268"/>
    </row>
    <row r="738" spans="1:5" hidden="1" outlineLevel="2" x14ac:dyDescent="0.25">
      <c r="A738" s="258"/>
      <c r="B738" s="259"/>
      <c r="C738" s="259"/>
      <c r="D738" s="259"/>
      <c r="E738" s="260"/>
    </row>
    <row r="739" spans="1:5" hidden="1" outlineLevel="2" x14ac:dyDescent="0.25">
      <c r="A739" s="261"/>
      <c r="B739" s="262"/>
      <c r="C739" s="262"/>
      <c r="D739" s="262"/>
      <c r="E739" s="263"/>
    </row>
    <row r="740" spans="1:5" hidden="1" outlineLevel="2" x14ac:dyDescent="0.25">
      <c r="A740" s="261"/>
      <c r="B740" s="262"/>
      <c r="C740" s="262"/>
      <c r="D740" s="262"/>
      <c r="E740" s="263"/>
    </row>
    <row r="741" spans="1:5" hidden="1" outlineLevel="2" x14ac:dyDescent="0.25">
      <c r="A741" s="261"/>
      <c r="B741" s="262"/>
      <c r="C741" s="262"/>
      <c r="D741" s="262"/>
      <c r="E741" s="263"/>
    </row>
    <row r="742" spans="1:5" hidden="1" outlineLevel="2" x14ac:dyDescent="0.25">
      <c r="A742" s="261"/>
      <c r="B742" s="262"/>
      <c r="C742" s="262"/>
      <c r="D742" s="262"/>
      <c r="E742" s="263"/>
    </row>
    <row r="743" spans="1:5" hidden="1" outlineLevel="2" x14ac:dyDescent="0.25">
      <c r="A743" s="261"/>
      <c r="B743" s="262"/>
      <c r="C743" s="262"/>
      <c r="D743" s="262"/>
      <c r="E743" s="263"/>
    </row>
    <row r="744" spans="1:5" hidden="1" outlineLevel="2" x14ac:dyDescent="0.25">
      <c r="A744" s="261"/>
      <c r="B744" s="262"/>
      <c r="C744" s="262"/>
      <c r="D744" s="262"/>
      <c r="E744" s="263"/>
    </row>
    <row r="745" spans="1:5" hidden="1" outlineLevel="2" x14ac:dyDescent="0.25">
      <c r="A745" s="261"/>
      <c r="B745" s="262"/>
      <c r="C745" s="262"/>
      <c r="D745" s="262"/>
      <c r="E745" s="263"/>
    </row>
    <row r="746" spans="1:5" hidden="1" outlineLevel="2" x14ac:dyDescent="0.25">
      <c r="A746" s="261"/>
      <c r="B746" s="262"/>
      <c r="C746" s="262"/>
      <c r="D746" s="262"/>
      <c r="E746" s="263"/>
    </row>
    <row r="747" spans="1:5" hidden="1" outlineLevel="2" x14ac:dyDescent="0.25">
      <c r="A747" s="261"/>
      <c r="B747" s="262"/>
      <c r="C747" s="262"/>
      <c r="D747" s="262"/>
      <c r="E747" s="263"/>
    </row>
    <row r="748" spans="1:5" hidden="1" outlineLevel="2" x14ac:dyDescent="0.25">
      <c r="A748" s="261"/>
      <c r="B748" s="262"/>
      <c r="C748" s="262"/>
      <c r="D748" s="262"/>
      <c r="E748" s="263"/>
    </row>
    <row r="749" spans="1:5" hidden="1" outlineLevel="2" x14ac:dyDescent="0.25">
      <c r="A749" s="261"/>
      <c r="B749" s="262"/>
      <c r="C749" s="262"/>
      <c r="D749" s="262"/>
      <c r="E749" s="263"/>
    </row>
    <row r="750" spans="1:5" hidden="1" outlineLevel="2" x14ac:dyDescent="0.25">
      <c r="A750" s="261"/>
      <c r="B750" s="262"/>
      <c r="C750" s="262"/>
      <c r="D750" s="262"/>
      <c r="E750" s="263"/>
    </row>
    <row r="751" spans="1:5" hidden="1" outlineLevel="2" x14ac:dyDescent="0.25">
      <c r="A751" s="261"/>
      <c r="B751" s="262"/>
      <c r="C751" s="262"/>
      <c r="D751" s="262"/>
      <c r="E751" s="263"/>
    </row>
    <row r="752" spans="1:5" hidden="1" outlineLevel="2" x14ac:dyDescent="0.25">
      <c r="A752" s="264"/>
      <c r="B752" s="265"/>
      <c r="C752" s="265"/>
      <c r="D752" s="265"/>
      <c r="E752" s="266"/>
    </row>
    <row r="753" spans="1:5" hidden="1" outlineLevel="1" x14ac:dyDescent="0.25">
      <c r="A753" s="552"/>
      <c r="B753" s="553"/>
      <c r="C753" s="553"/>
      <c r="D753" s="553"/>
      <c r="E753" s="554"/>
    </row>
    <row r="754" spans="1:5" ht="15" hidden="1" customHeight="1" outlineLevel="1" x14ac:dyDescent="0.25">
      <c r="A754" s="547" t="s">
        <v>3205</v>
      </c>
      <c r="B754" s="548"/>
      <c r="C754" s="548"/>
      <c r="D754" s="548"/>
      <c r="E754" s="549"/>
    </row>
    <row r="755" spans="1:5" ht="15" hidden="1" customHeight="1" outlineLevel="1" x14ac:dyDescent="0.25">
      <c r="A755" s="537" t="s">
        <v>24</v>
      </c>
      <c r="B755" s="538"/>
      <c r="C755" s="538"/>
      <c r="D755" s="550"/>
      <c r="E755" s="551"/>
    </row>
    <row r="756" spans="1:5" ht="15" hidden="1" customHeight="1" outlineLevel="1" x14ac:dyDescent="0.25">
      <c r="A756" s="537" t="s">
        <v>23</v>
      </c>
      <c r="B756" s="539"/>
      <c r="C756" s="9" t="s">
        <v>22</v>
      </c>
      <c r="D756" s="524"/>
      <c r="E756" s="525"/>
    </row>
    <row r="757" spans="1:5" hidden="1" outlineLevel="1" x14ac:dyDescent="0.25">
      <c r="A757" s="540"/>
      <c r="B757" s="539"/>
      <c r="C757" s="9" t="s">
        <v>21</v>
      </c>
      <c r="D757" s="524"/>
      <c r="E757" s="525"/>
    </row>
    <row r="758" spans="1:5" hidden="1" outlineLevel="1" x14ac:dyDescent="0.25">
      <c r="A758" s="540"/>
      <c r="B758" s="539"/>
      <c r="C758" s="8" t="s">
        <v>20</v>
      </c>
      <c r="D758" s="524"/>
      <c r="E758" s="525"/>
    </row>
    <row r="759" spans="1:5" ht="15" hidden="1" customHeight="1" outlineLevel="1" x14ac:dyDescent="0.25">
      <c r="A759" s="526" t="s">
        <v>19</v>
      </c>
      <c r="B759" s="527"/>
      <c r="C759" s="527"/>
      <c r="D759" s="527"/>
      <c r="E759" s="528"/>
    </row>
    <row r="760" spans="1:5" hidden="1" outlineLevel="1" x14ac:dyDescent="0.25">
      <c r="A760" s="555"/>
      <c r="B760" s="556"/>
      <c r="C760" s="556"/>
      <c r="D760" s="556"/>
      <c r="E760" s="557"/>
    </row>
    <row r="761" spans="1:5" hidden="1" outlineLevel="2" x14ac:dyDescent="0.25">
      <c r="A761" s="258"/>
      <c r="B761" s="259"/>
      <c r="C761" s="259"/>
      <c r="D761" s="259"/>
      <c r="E761" s="260"/>
    </row>
    <row r="762" spans="1:5" hidden="1" outlineLevel="2" x14ac:dyDescent="0.25">
      <c r="A762" s="261"/>
      <c r="B762" s="262"/>
      <c r="C762" s="262"/>
      <c r="D762" s="262"/>
      <c r="E762" s="263"/>
    </row>
    <row r="763" spans="1:5" hidden="1" outlineLevel="2" x14ac:dyDescent="0.25">
      <c r="A763" s="261"/>
      <c r="B763" s="262"/>
      <c r="C763" s="262"/>
      <c r="D763" s="262"/>
      <c r="E763" s="263"/>
    </row>
    <row r="764" spans="1:5" hidden="1" outlineLevel="2" x14ac:dyDescent="0.25">
      <c r="A764" s="261"/>
      <c r="B764" s="262"/>
      <c r="C764" s="262"/>
      <c r="D764" s="262"/>
      <c r="E764" s="263"/>
    </row>
    <row r="765" spans="1:5" hidden="1" outlineLevel="2" x14ac:dyDescent="0.25">
      <c r="A765" s="261"/>
      <c r="B765" s="262"/>
      <c r="C765" s="262"/>
      <c r="D765" s="262"/>
      <c r="E765" s="263"/>
    </row>
    <row r="766" spans="1:5" hidden="1" outlineLevel="2" x14ac:dyDescent="0.25">
      <c r="A766" s="261"/>
      <c r="B766" s="262"/>
      <c r="C766" s="262"/>
      <c r="D766" s="262"/>
      <c r="E766" s="263"/>
    </row>
    <row r="767" spans="1:5" hidden="1" outlineLevel="2" x14ac:dyDescent="0.25">
      <c r="A767" s="261"/>
      <c r="B767" s="262"/>
      <c r="C767" s="262"/>
      <c r="D767" s="262"/>
      <c r="E767" s="263"/>
    </row>
    <row r="768" spans="1:5" hidden="1" outlineLevel="2" x14ac:dyDescent="0.25">
      <c r="A768" s="261"/>
      <c r="B768" s="262"/>
      <c r="C768" s="262"/>
      <c r="D768" s="262"/>
      <c r="E768" s="263"/>
    </row>
    <row r="769" spans="1:5" hidden="1" outlineLevel="2" x14ac:dyDescent="0.25">
      <c r="A769" s="261"/>
      <c r="B769" s="262"/>
      <c r="C769" s="262"/>
      <c r="D769" s="262"/>
      <c r="E769" s="263"/>
    </row>
    <row r="770" spans="1:5" hidden="1" outlineLevel="2" x14ac:dyDescent="0.25">
      <c r="A770" s="261"/>
      <c r="B770" s="262"/>
      <c r="C770" s="262"/>
      <c r="D770" s="262"/>
      <c r="E770" s="263"/>
    </row>
    <row r="771" spans="1:5" hidden="1" outlineLevel="2" x14ac:dyDescent="0.25">
      <c r="A771" s="261"/>
      <c r="B771" s="262"/>
      <c r="C771" s="262"/>
      <c r="D771" s="262"/>
      <c r="E771" s="263"/>
    </row>
    <row r="772" spans="1:5" hidden="1" outlineLevel="2" x14ac:dyDescent="0.25">
      <c r="A772" s="261"/>
      <c r="B772" s="262"/>
      <c r="C772" s="262"/>
      <c r="D772" s="262"/>
      <c r="E772" s="263"/>
    </row>
    <row r="773" spans="1:5" hidden="1" outlineLevel="2" x14ac:dyDescent="0.25">
      <c r="A773" s="261"/>
      <c r="B773" s="262"/>
      <c r="C773" s="262"/>
      <c r="D773" s="262"/>
      <c r="E773" s="263"/>
    </row>
    <row r="774" spans="1:5" hidden="1" outlineLevel="2" x14ac:dyDescent="0.25">
      <c r="A774" s="261"/>
      <c r="B774" s="262"/>
      <c r="C774" s="262"/>
      <c r="D774" s="262"/>
      <c r="E774" s="263"/>
    </row>
    <row r="775" spans="1:5" hidden="1" outlineLevel="2" x14ac:dyDescent="0.25">
      <c r="A775" s="264"/>
      <c r="B775" s="265"/>
      <c r="C775" s="265"/>
      <c r="D775" s="265"/>
      <c r="E775" s="266"/>
    </row>
    <row r="776" spans="1:5" ht="15" hidden="1" customHeight="1" outlineLevel="1" x14ac:dyDescent="0.25">
      <c r="A776" s="526" t="s">
        <v>18</v>
      </c>
      <c r="B776" s="527"/>
      <c r="C776" s="527"/>
      <c r="D776" s="527"/>
      <c r="E776" s="528"/>
    </row>
    <row r="777" spans="1:5" hidden="1" outlineLevel="1" x14ac:dyDescent="0.25">
      <c r="A777" s="267"/>
      <c r="B777" s="83"/>
      <c r="C777" s="83"/>
      <c r="D777" s="83"/>
      <c r="E777" s="268"/>
    </row>
    <row r="778" spans="1:5" hidden="1" outlineLevel="2" x14ac:dyDescent="0.25">
      <c r="A778" s="258"/>
      <c r="B778" s="259"/>
      <c r="C778" s="259"/>
      <c r="D778" s="259"/>
      <c r="E778" s="260"/>
    </row>
    <row r="779" spans="1:5" hidden="1" outlineLevel="2" x14ac:dyDescent="0.25">
      <c r="A779" s="261"/>
      <c r="B779" s="262"/>
      <c r="C779" s="262"/>
      <c r="D779" s="262"/>
      <c r="E779" s="263"/>
    </row>
    <row r="780" spans="1:5" hidden="1" outlineLevel="2" x14ac:dyDescent="0.25">
      <c r="A780" s="261"/>
      <c r="B780" s="262"/>
      <c r="C780" s="262"/>
      <c r="D780" s="262"/>
      <c r="E780" s="263"/>
    </row>
    <row r="781" spans="1:5" hidden="1" outlineLevel="2" x14ac:dyDescent="0.25">
      <c r="A781" s="261"/>
      <c r="B781" s="262"/>
      <c r="C781" s="262"/>
      <c r="D781" s="262"/>
      <c r="E781" s="263"/>
    </row>
    <row r="782" spans="1:5" hidden="1" outlineLevel="2" x14ac:dyDescent="0.25">
      <c r="A782" s="261"/>
      <c r="B782" s="262"/>
      <c r="C782" s="262"/>
      <c r="D782" s="262"/>
      <c r="E782" s="263"/>
    </row>
    <row r="783" spans="1:5" hidden="1" outlineLevel="2" x14ac:dyDescent="0.25">
      <c r="A783" s="261"/>
      <c r="B783" s="262"/>
      <c r="C783" s="262"/>
      <c r="D783" s="262"/>
      <c r="E783" s="263"/>
    </row>
    <row r="784" spans="1:5" hidden="1" outlineLevel="2" x14ac:dyDescent="0.25">
      <c r="A784" s="261"/>
      <c r="B784" s="262"/>
      <c r="C784" s="262"/>
      <c r="D784" s="262"/>
      <c r="E784" s="263"/>
    </row>
    <row r="785" spans="1:5" hidden="1" outlineLevel="2" x14ac:dyDescent="0.25">
      <c r="A785" s="261"/>
      <c r="B785" s="262"/>
      <c r="C785" s="262"/>
      <c r="D785" s="262"/>
      <c r="E785" s="263"/>
    </row>
    <row r="786" spans="1:5" hidden="1" outlineLevel="2" x14ac:dyDescent="0.25">
      <c r="A786" s="261"/>
      <c r="B786" s="262"/>
      <c r="C786" s="262"/>
      <c r="D786" s="262"/>
      <c r="E786" s="263"/>
    </row>
    <row r="787" spans="1:5" hidden="1" outlineLevel="2" x14ac:dyDescent="0.25">
      <c r="A787" s="261"/>
      <c r="B787" s="262"/>
      <c r="C787" s="262"/>
      <c r="D787" s="262"/>
      <c r="E787" s="263"/>
    </row>
    <row r="788" spans="1:5" hidden="1" outlineLevel="2" x14ac:dyDescent="0.25">
      <c r="A788" s="261"/>
      <c r="B788" s="262"/>
      <c r="C788" s="262"/>
      <c r="D788" s="262"/>
      <c r="E788" s="263"/>
    </row>
    <row r="789" spans="1:5" hidden="1" outlineLevel="2" x14ac:dyDescent="0.25">
      <c r="A789" s="261"/>
      <c r="B789" s="262"/>
      <c r="C789" s="262"/>
      <c r="D789" s="262"/>
      <c r="E789" s="263"/>
    </row>
    <row r="790" spans="1:5" hidden="1" outlineLevel="2" x14ac:dyDescent="0.25">
      <c r="A790" s="261"/>
      <c r="B790" s="262"/>
      <c r="C790" s="262"/>
      <c r="D790" s="262"/>
      <c r="E790" s="263"/>
    </row>
    <row r="791" spans="1:5" hidden="1" outlineLevel="2" x14ac:dyDescent="0.25">
      <c r="A791" s="261"/>
      <c r="B791" s="262"/>
      <c r="C791" s="262"/>
      <c r="D791" s="262"/>
      <c r="E791" s="263"/>
    </row>
    <row r="792" spans="1:5" hidden="1" outlineLevel="2" x14ac:dyDescent="0.25">
      <c r="A792" s="264"/>
      <c r="B792" s="265"/>
      <c r="C792" s="265"/>
      <c r="D792" s="265"/>
      <c r="E792" s="266"/>
    </row>
    <row r="793" spans="1:5" hidden="1" outlineLevel="1" x14ac:dyDescent="0.25">
      <c r="A793" s="552"/>
      <c r="B793" s="553"/>
      <c r="C793" s="553"/>
      <c r="D793" s="553"/>
      <c r="E793" s="554"/>
    </row>
    <row r="794" spans="1:5" ht="15" hidden="1" customHeight="1" outlineLevel="1" x14ac:dyDescent="0.25">
      <c r="A794" s="547" t="s">
        <v>3205</v>
      </c>
      <c r="B794" s="548"/>
      <c r="C794" s="548"/>
      <c r="D794" s="548"/>
      <c r="E794" s="549"/>
    </row>
    <row r="795" spans="1:5" ht="15" hidden="1" customHeight="1" outlineLevel="1" x14ac:dyDescent="0.25">
      <c r="A795" s="537" t="s">
        <v>24</v>
      </c>
      <c r="B795" s="538"/>
      <c r="C795" s="538"/>
      <c r="D795" s="550"/>
      <c r="E795" s="551"/>
    </row>
    <row r="796" spans="1:5" ht="15" hidden="1" customHeight="1" outlineLevel="1" x14ac:dyDescent="0.25">
      <c r="A796" s="537" t="s">
        <v>23</v>
      </c>
      <c r="B796" s="539"/>
      <c r="C796" s="9" t="s">
        <v>22</v>
      </c>
      <c r="D796" s="524"/>
      <c r="E796" s="525"/>
    </row>
    <row r="797" spans="1:5" hidden="1" outlineLevel="1" x14ac:dyDescent="0.25">
      <c r="A797" s="540"/>
      <c r="B797" s="539"/>
      <c r="C797" s="9" t="s">
        <v>21</v>
      </c>
      <c r="D797" s="524"/>
      <c r="E797" s="525"/>
    </row>
    <row r="798" spans="1:5" hidden="1" outlineLevel="1" x14ac:dyDescent="0.25">
      <c r="A798" s="540"/>
      <c r="B798" s="539"/>
      <c r="C798" s="8" t="s">
        <v>20</v>
      </c>
      <c r="D798" s="524"/>
      <c r="E798" s="525"/>
    </row>
    <row r="799" spans="1:5" ht="15" hidden="1" customHeight="1" outlineLevel="1" x14ac:dyDescent="0.25">
      <c r="A799" s="526" t="s">
        <v>19</v>
      </c>
      <c r="B799" s="527"/>
      <c r="C799" s="527"/>
      <c r="D799" s="527"/>
      <c r="E799" s="528"/>
    </row>
    <row r="800" spans="1:5" hidden="1" outlineLevel="1" x14ac:dyDescent="0.25">
      <c r="A800" s="555"/>
      <c r="B800" s="556"/>
      <c r="C800" s="556"/>
      <c r="D800" s="556"/>
      <c r="E800" s="557"/>
    </row>
    <row r="801" spans="1:5" hidden="1" outlineLevel="2" x14ac:dyDescent="0.25">
      <c r="A801" s="258"/>
      <c r="B801" s="259"/>
      <c r="C801" s="259"/>
      <c r="D801" s="259"/>
      <c r="E801" s="260"/>
    </row>
    <row r="802" spans="1:5" hidden="1" outlineLevel="2" x14ac:dyDescent="0.25">
      <c r="A802" s="261"/>
      <c r="B802" s="262"/>
      <c r="C802" s="262"/>
      <c r="D802" s="262"/>
      <c r="E802" s="263"/>
    </row>
    <row r="803" spans="1:5" hidden="1" outlineLevel="2" x14ac:dyDescent="0.25">
      <c r="A803" s="261"/>
      <c r="B803" s="262"/>
      <c r="C803" s="262"/>
      <c r="D803" s="262"/>
      <c r="E803" s="263"/>
    </row>
    <row r="804" spans="1:5" hidden="1" outlineLevel="2" x14ac:dyDescent="0.25">
      <c r="A804" s="261"/>
      <c r="B804" s="262"/>
      <c r="C804" s="262"/>
      <c r="D804" s="262"/>
      <c r="E804" s="263"/>
    </row>
    <row r="805" spans="1:5" hidden="1" outlineLevel="2" x14ac:dyDescent="0.25">
      <c r="A805" s="261"/>
      <c r="B805" s="262"/>
      <c r="C805" s="262"/>
      <c r="D805" s="262"/>
      <c r="E805" s="263"/>
    </row>
    <row r="806" spans="1:5" hidden="1" outlineLevel="2" x14ac:dyDescent="0.25">
      <c r="A806" s="261"/>
      <c r="B806" s="262"/>
      <c r="C806" s="262"/>
      <c r="D806" s="262"/>
      <c r="E806" s="263"/>
    </row>
    <row r="807" spans="1:5" hidden="1" outlineLevel="2" x14ac:dyDescent="0.25">
      <c r="A807" s="261"/>
      <c r="B807" s="262"/>
      <c r="C807" s="262"/>
      <c r="D807" s="262"/>
      <c r="E807" s="263"/>
    </row>
    <row r="808" spans="1:5" hidden="1" outlineLevel="2" x14ac:dyDescent="0.25">
      <c r="A808" s="261"/>
      <c r="B808" s="262"/>
      <c r="C808" s="262"/>
      <c r="D808" s="262"/>
      <c r="E808" s="263"/>
    </row>
    <row r="809" spans="1:5" hidden="1" outlineLevel="2" x14ac:dyDescent="0.25">
      <c r="A809" s="261"/>
      <c r="B809" s="262"/>
      <c r="C809" s="262"/>
      <c r="D809" s="262"/>
      <c r="E809" s="263"/>
    </row>
    <row r="810" spans="1:5" hidden="1" outlineLevel="2" x14ac:dyDescent="0.25">
      <c r="A810" s="261"/>
      <c r="B810" s="262"/>
      <c r="C810" s="262"/>
      <c r="D810" s="262"/>
      <c r="E810" s="263"/>
    </row>
    <row r="811" spans="1:5" hidden="1" outlineLevel="2" x14ac:dyDescent="0.25">
      <c r="A811" s="261"/>
      <c r="B811" s="262"/>
      <c r="C811" s="262"/>
      <c r="D811" s="262"/>
      <c r="E811" s="263"/>
    </row>
    <row r="812" spans="1:5" hidden="1" outlineLevel="2" x14ac:dyDescent="0.25">
      <c r="A812" s="261"/>
      <c r="B812" s="262"/>
      <c r="C812" s="262"/>
      <c r="D812" s="262"/>
      <c r="E812" s="263"/>
    </row>
    <row r="813" spans="1:5" hidden="1" outlineLevel="2" x14ac:dyDescent="0.25">
      <c r="A813" s="261"/>
      <c r="B813" s="262"/>
      <c r="C813" s="262"/>
      <c r="D813" s="262"/>
      <c r="E813" s="263"/>
    </row>
    <row r="814" spans="1:5" hidden="1" outlineLevel="2" x14ac:dyDescent="0.25">
      <c r="A814" s="261"/>
      <c r="B814" s="262"/>
      <c r="C814" s="262"/>
      <c r="D814" s="262"/>
      <c r="E814" s="263"/>
    </row>
    <row r="815" spans="1:5" hidden="1" outlineLevel="2" x14ac:dyDescent="0.25">
      <c r="A815" s="264"/>
      <c r="B815" s="265"/>
      <c r="C815" s="265"/>
      <c r="D815" s="265"/>
      <c r="E815" s="266"/>
    </row>
    <row r="816" spans="1:5" ht="15" hidden="1" customHeight="1" outlineLevel="1" x14ac:dyDescent="0.25">
      <c r="A816" s="526" t="s">
        <v>18</v>
      </c>
      <c r="B816" s="527"/>
      <c r="C816" s="527"/>
      <c r="D816" s="527"/>
      <c r="E816" s="528"/>
    </row>
    <row r="817" spans="1:5" hidden="1" outlineLevel="1" x14ac:dyDescent="0.25">
      <c r="A817" s="267"/>
      <c r="B817" s="83"/>
      <c r="C817" s="83"/>
      <c r="D817" s="83"/>
      <c r="E817" s="268"/>
    </row>
    <row r="818" spans="1:5" hidden="1" outlineLevel="2" x14ac:dyDescent="0.25">
      <c r="A818" s="258"/>
      <c r="B818" s="259"/>
      <c r="C818" s="259"/>
      <c r="D818" s="259"/>
      <c r="E818" s="260"/>
    </row>
    <row r="819" spans="1:5" hidden="1" outlineLevel="2" x14ac:dyDescent="0.25">
      <c r="A819" s="261"/>
      <c r="B819" s="262"/>
      <c r="C819" s="262"/>
      <c r="D819" s="262"/>
      <c r="E819" s="263"/>
    </row>
    <row r="820" spans="1:5" hidden="1" outlineLevel="2" x14ac:dyDescent="0.25">
      <c r="A820" s="261"/>
      <c r="B820" s="262"/>
      <c r="C820" s="262"/>
      <c r="D820" s="262"/>
      <c r="E820" s="263"/>
    </row>
    <row r="821" spans="1:5" hidden="1" outlineLevel="2" x14ac:dyDescent="0.25">
      <c r="A821" s="261"/>
      <c r="B821" s="262"/>
      <c r="C821" s="262"/>
      <c r="D821" s="262"/>
      <c r="E821" s="263"/>
    </row>
    <row r="822" spans="1:5" hidden="1" outlineLevel="2" x14ac:dyDescent="0.25">
      <c r="A822" s="261"/>
      <c r="B822" s="262"/>
      <c r="C822" s="262"/>
      <c r="D822" s="262"/>
      <c r="E822" s="263"/>
    </row>
    <row r="823" spans="1:5" hidden="1" outlineLevel="2" x14ac:dyDescent="0.25">
      <c r="A823" s="261"/>
      <c r="B823" s="262"/>
      <c r="C823" s="262"/>
      <c r="D823" s="262"/>
      <c r="E823" s="263"/>
    </row>
    <row r="824" spans="1:5" hidden="1" outlineLevel="2" x14ac:dyDescent="0.25">
      <c r="A824" s="261"/>
      <c r="B824" s="262"/>
      <c r="C824" s="262"/>
      <c r="D824" s="262"/>
      <c r="E824" s="263"/>
    </row>
    <row r="825" spans="1:5" hidden="1" outlineLevel="2" x14ac:dyDescent="0.25">
      <c r="A825" s="261"/>
      <c r="B825" s="262"/>
      <c r="C825" s="262"/>
      <c r="D825" s="262"/>
      <c r="E825" s="263"/>
    </row>
    <row r="826" spans="1:5" hidden="1" outlineLevel="2" x14ac:dyDescent="0.25">
      <c r="A826" s="261"/>
      <c r="B826" s="262"/>
      <c r="C826" s="262"/>
      <c r="D826" s="262"/>
      <c r="E826" s="263"/>
    </row>
    <row r="827" spans="1:5" hidden="1" outlineLevel="2" x14ac:dyDescent="0.25">
      <c r="A827" s="261"/>
      <c r="B827" s="262"/>
      <c r="C827" s="262"/>
      <c r="D827" s="262"/>
      <c r="E827" s="263"/>
    </row>
    <row r="828" spans="1:5" hidden="1" outlineLevel="2" x14ac:dyDescent="0.25">
      <c r="A828" s="261"/>
      <c r="B828" s="262"/>
      <c r="C828" s="262"/>
      <c r="D828" s="262"/>
      <c r="E828" s="263"/>
    </row>
    <row r="829" spans="1:5" hidden="1" outlineLevel="2" x14ac:dyDescent="0.25">
      <c r="A829" s="261"/>
      <c r="B829" s="262"/>
      <c r="C829" s="262"/>
      <c r="D829" s="262"/>
      <c r="E829" s="263"/>
    </row>
    <row r="830" spans="1:5" hidden="1" outlineLevel="2" x14ac:dyDescent="0.25">
      <c r="A830" s="261"/>
      <c r="B830" s="262"/>
      <c r="C830" s="262"/>
      <c r="D830" s="262"/>
      <c r="E830" s="263"/>
    </row>
    <row r="831" spans="1:5" hidden="1" outlineLevel="2" x14ac:dyDescent="0.25">
      <c r="A831" s="261"/>
      <c r="B831" s="262"/>
      <c r="C831" s="262"/>
      <c r="D831" s="262"/>
      <c r="E831" s="263"/>
    </row>
    <row r="832" spans="1:5" hidden="1" outlineLevel="2" x14ac:dyDescent="0.25">
      <c r="A832" s="264"/>
      <c r="B832" s="265"/>
      <c r="C832" s="265"/>
      <c r="D832" s="265"/>
      <c r="E832" s="266"/>
    </row>
    <row r="833" spans="1:5" hidden="1" outlineLevel="1" x14ac:dyDescent="0.25">
      <c r="A833" s="552"/>
      <c r="B833" s="553"/>
      <c r="C833" s="553"/>
      <c r="D833" s="553"/>
      <c r="E833" s="554"/>
    </row>
    <row r="834" spans="1:5" ht="15" hidden="1" customHeight="1" outlineLevel="1" x14ac:dyDescent="0.25">
      <c r="A834" s="547" t="s">
        <v>3205</v>
      </c>
      <c r="B834" s="548"/>
      <c r="C834" s="548"/>
      <c r="D834" s="548"/>
      <c r="E834" s="549"/>
    </row>
    <row r="835" spans="1:5" ht="15" hidden="1" customHeight="1" outlineLevel="1" x14ac:dyDescent="0.25">
      <c r="A835" s="537" t="s">
        <v>24</v>
      </c>
      <c r="B835" s="538"/>
      <c r="C835" s="538"/>
      <c r="D835" s="550"/>
      <c r="E835" s="551"/>
    </row>
    <row r="836" spans="1:5" ht="15" hidden="1" customHeight="1" outlineLevel="1" x14ac:dyDescent="0.25">
      <c r="A836" s="537" t="s">
        <v>23</v>
      </c>
      <c r="B836" s="539"/>
      <c r="C836" s="9" t="s">
        <v>22</v>
      </c>
      <c r="D836" s="524"/>
      <c r="E836" s="525"/>
    </row>
    <row r="837" spans="1:5" hidden="1" outlineLevel="1" x14ac:dyDescent="0.25">
      <c r="A837" s="540"/>
      <c r="B837" s="539"/>
      <c r="C837" s="9" t="s">
        <v>21</v>
      </c>
      <c r="D837" s="524"/>
      <c r="E837" s="525"/>
    </row>
    <row r="838" spans="1:5" hidden="1" outlineLevel="1" x14ac:dyDescent="0.25">
      <c r="A838" s="540"/>
      <c r="B838" s="539"/>
      <c r="C838" s="8" t="s">
        <v>20</v>
      </c>
      <c r="D838" s="524"/>
      <c r="E838" s="525"/>
    </row>
    <row r="839" spans="1:5" ht="15" hidden="1" customHeight="1" outlineLevel="1" x14ac:dyDescent="0.25">
      <c r="A839" s="526" t="s">
        <v>19</v>
      </c>
      <c r="B839" s="527"/>
      <c r="C839" s="527"/>
      <c r="D839" s="527"/>
      <c r="E839" s="528"/>
    </row>
    <row r="840" spans="1:5" hidden="1" outlineLevel="1" x14ac:dyDescent="0.25">
      <c r="A840" s="555"/>
      <c r="B840" s="556"/>
      <c r="C840" s="556"/>
      <c r="D840" s="556"/>
      <c r="E840" s="557"/>
    </row>
    <row r="841" spans="1:5" hidden="1" outlineLevel="2" x14ac:dyDescent="0.25">
      <c r="A841" s="258"/>
      <c r="B841" s="259"/>
      <c r="C841" s="259"/>
      <c r="D841" s="259"/>
      <c r="E841" s="260"/>
    </row>
    <row r="842" spans="1:5" hidden="1" outlineLevel="2" x14ac:dyDescent="0.25">
      <c r="A842" s="261"/>
      <c r="B842" s="262"/>
      <c r="C842" s="262"/>
      <c r="D842" s="262"/>
      <c r="E842" s="263"/>
    </row>
    <row r="843" spans="1:5" hidden="1" outlineLevel="2" x14ac:dyDescent="0.25">
      <c r="A843" s="261"/>
      <c r="B843" s="262"/>
      <c r="C843" s="262"/>
      <c r="D843" s="262"/>
      <c r="E843" s="263"/>
    </row>
    <row r="844" spans="1:5" hidden="1" outlineLevel="2" x14ac:dyDescent="0.25">
      <c r="A844" s="261"/>
      <c r="B844" s="262"/>
      <c r="C844" s="262"/>
      <c r="D844" s="262"/>
      <c r="E844" s="263"/>
    </row>
    <row r="845" spans="1:5" hidden="1" outlineLevel="2" x14ac:dyDescent="0.25">
      <c r="A845" s="261"/>
      <c r="B845" s="262"/>
      <c r="C845" s="262"/>
      <c r="D845" s="262"/>
      <c r="E845" s="263"/>
    </row>
    <row r="846" spans="1:5" hidden="1" outlineLevel="2" x14ac:dyDescent="0.25">
      <c r="A846" s="261"/>
      <c r="B846" s="262"/>
      <c r="C846" s="262"/>
      <c r="D846" s="262"/>
      <c r="E846" s="263"/>
    </row>
    <row r="847" spans="1:5" hidden="1" outlineLevel="2" x14ac:dyDescent="0.25">
      <c r="A847" s="261"/>
      <c r="B847" s="262"/>
      <c r="C847" s="262"/>
      <c r="D847" s="262"/>
      <c r="E847" s="263"/>
    </row>
    <row r="848" spans="1:5" hidden="1" outlineLevel="2" x14ac:dyDescent="0.25">
      <c r="A848" s="261"/>
      <c r="B848" s="262"/>
      <c r="C848" s="262"/>
      <c r="D848" s="262"/>
      <c r="E848" s="263"/>
    </row>
    <row r="849" spans="1:5" hidden="1" outlineLevel="2" x14ac:dyDescent="0.25">
      <c r="A849" s="261"/>
      <c r="B849" s="262"/>
      <c r="C849" s="262"/>
      <c r="D849" s="262"/>
      <c r="E849" s="263"/>
    </row>
    <row r="850" spans="1:5" hidden="1" outlineLevel="2" x14ac:dyDescent="0.25">
      <c r="A850" s="261"/>
      <c r="B850" s="262"/>
      <c r="C850" s="262"/>
      <c r="D850" s="262"/>
      <c r="E850" s="263"/>
    </row>
    <row r="851" spans="1:5" hidden="1" outlineLevel="2" x14ac:dyDescent="0.25">
      <c r="A851" s="261"/>
      <c r="B851" s="262"/>
      <c r="C851" s="262"/>
      <c r="D851" s="262"/>
      <c r="E851" s="263"/>
    </row>
    <row r="852" spans="1:5" hidden="1" outlineLevel="2" x14ac:dyDescent="0.25">
      <c r="A852" s="261"/>
      <c r="B852" s="262"/>
      <c r="C852" s="262"/>
      <c r="D852" s="262"/>
      <c r="E852" s="263"/>
    </row>
    <row r="853" spans="1:5" hidden="1" outlineLevel="2" x14ac:dyDescent="0.25">
      <c r="A853" s="261"/>
      <c r="B853" s="262"/>
      <c r="C853" s="262"/>
      <c r="D853" s="262"/>
      <c r="E853" s="263"/>
    </row>
    <row r="854" spans="1:5" hidden="1" outlineLevel="2" x14ac:dyDescent="0.25">
      <c r="A854" s="261"/>
      <c r="B854" s="262"/>
      <c r="C854" s="262"/>
      <c r="D854" s="262"/>
      <c r="E854" s="263"/>
    </row>
    <row r="855" spans="1:5" hidden="1" outlineLevel="2" x14ac:dyDescent="0.25">
      <c r="A855" s="264"/>
      <c r="B855" s="265"/>
      <c r="C855" s="265"/>
      <c r="D855" s="265"/>
      <c r="E855" s="266"/>
    </row>
    <row r="856" spans="1:5" ht="15" hidden="1" customHeight="1" outlineLevel="1" x14ac:dyDescent="0.25">
      <c r="A856" s="526" t="s">
        <v>18</v>
      </c>
      <c r="B856" s="527"/>
      <c r="C856" s="527"/>
      <c r="D856" s="527"/>
      <c r="E856" s="528"/>
    </row>
    <row r="857" spans="1:5" hidden="1" outlineLevel="1" x14ac:dyDescent="0.25">
      <c r="A857" s="267"/>
      <c r="B857" s="83"/>
      <c r="C857" s="83"/>
      <c r="D857" s="83"/>
      <c r="E857" s="268"/>
    </row>
    <row r="858" spans="1:5" hidden="1" outlineLevel="2" x14ac:dyDescent="0.25">
      <c r="A858" s="258"/>
      <c r="B858" s="259"/>
      <c r="C858" s="259"/>
      <c r="D858" s="259"/>
      <c r="E858" s="260"/>
    </row>
    <row r="859" spans="1:5" hidden="1" outlineLevel="2" x14ac:dyDescent="0.25">
      <c r="A859" s="261"/>
      <c r="B859" s="262"/>
      <c r="C859" s="262"/>
      <c r="D859" s="262"/>
      <c r="E859" s="263"/>
    </row>
    <row r="860" spans="1:5" hidden="1" outlineLevel="2" x14ac:dyDescent="0.25">
      <c r="A860" s="261"/>
      <c r="B860" s="262"/>
      <c r="C860" s="262"/>
      <c r="D860" s="262"/>
      <c r="E860" s="263"/>
    </row>
    <row r="861" spans="1:5" hidden="1" outlineLevel="2" x14ac:dyDescent="0.25">
      <c r="A861" s="261"/>
      <c r="B861" s="262"/>
      <c r="C861" s="262"/>
      <c r="D861" s="262"/>
      <c r="E861" s="263"/>
    </row>
    <row r="862" spans="1:5" hidden="1" outlineLevel="2" x14ac:dyDescent="0.25">
      <c r="A862" s="261"/>
      <c r="B862" s="262"/>
      <c r="C862" s="262"/>
      <c r="D862" s="262"/>
      <c r="E862" s="263"/>
    </row>
    <row r="863" spans="1:5" hidden="1" outlineLevel="2" x14ac:dyDescent="0.25">
      <c r="A863" s="261"/>
      <c r="B863" s="262"/>
      <c r="C863" s="262"/>
      <c r="D863" s="262"/>
      <c r="E863" s="263"/>
    </row>
    <row r="864" spans="1:5" hidden="1" outlineLevel="2" x14ac:dyDescent="0.25">
      <c r="A864" s="261"/>
      <c r="B864" s="262"/>
      <c r="C864" s="262"/>
      <c r="D864" s="262"/>
      <c r="E864" s="263"/>
    </row>
    <row r="865" spans="1:5" hidden="1" outlineLevel="2" x14ac:dyDescent="0.25">
      <c r="A865" s="261"/>
      <c r="B865" s="262"/>
      <c r="C865" s="262"/>
      <c r="D865" s="262"/>
      <c r="E865" s="263"/>
    </row>
    <row r="866" spans="1:5" hidden="1" outlineLevel="2" x14ac:dyDescent="0.25">
      <c r="A866" s="261"/>
      <c r="B866" s="262"/>
      <c r="C866" s="262"/>
      <c r="D866" s="262"/>
      <c r="E866" s="263"/>
    </row>
    <row r="867" spans="1:5" hidden="1" outlineLevel="2" x14ac:dyDescent="0.25">
      <c r="A867" s="261"/>
      <c r="B867" s="262"/>
      <c r="C867" s="262"/>
      <c r="D867" s="262"/>
      <c r="E867" s="263"/>
    </row>
    <row r="868" spans="1:5" hidden="1" outlineLevel="2" x14ac:dyDescent="0.25">
      <c r="A868" s="261"/>
      <c r="B868" s="262"/>
      <c r="C868" s="262"/>
      <c r="D868" s="262"/>
      <c r="E868" s="263"/>
    </row>
    <row r="869" spans="1:5" hidden="1" outlineLevel="2" x14ac:dyDescent="0.25">
      <c r="A869" s="261"/>
      <c r="B869" s="262"/>
      <c r="C869" s="262"/>
      <c r="D869" s="262"/>
      <c r="E869" s="263"/>
    </row>
    <row r="870" spans="1:5" hidden="1" outlineLevel="2" x14ac:dyDescent="0.25">
      <c r="A870" s="261"/>
      <c r="B870" s="262"/>
      <c r="C870" s="262"/>
      <c r="D870" s="262"/>
      <c r="E870" s="263"/>
    </row>
    <row r="871" spans="1:5" hidden="1" outlineLevel="2" x14ac:dyDescent="0.25">
      <c r="A871" s="261"/>
      <c r="B871" s="262"/>
      <c r="C871" s="262"/>
      <c r="D871" s="262"/>
      <c r="E871" s="263"/>
    </row>
    <row r="872" spans="1:5" hidden="1" outlineLevel="2" x14ac:dyDescent="0.25">
      <c r="A872" s="264"/>
      <c r="B872" s="265"/>
      <c r="C872" s="265"/>
      <c r="D872" s="265"/>
      <c r="E872" s="266"/>
    </row>
    <row r="873" spans="1:5" hidden="1" outlineLevel="1" x14ac:dyDescent="0.25">
      <c r="A873" s="552"/>
      <c r="B873" s="553"/>
      <c r="C873" s="553"/>
      <c r="D873" s="553"/>
      <c r="E873" s="554"/>
    </row>
    <row r="874" spans="1:5" ht="15" hidden="1" customHeight="1" outlineLevel="1" x14ac:dyDescent="0.25">
      <c r="A874" s="547" t="s">
        <v>3205</v>
      </c>
      <c r="B874" s="548"/>
      <c r="C874" s="548"/>
      <c r="D874" s="548"/>
      <c r="E874" s="549"/>
    </row>
    <row r="875" spans="1:5" ht="15" hidden="1" customHeight="1" outlineLevel="1" x14ac:dyDescent="0.25">
      <c r="A875" s="537" t="s">
        <v>24</v>
      </c>
      <c r="B875" s="538"/>
      <c r="C875" s="538"/>
      <c r="D875" s="550"/>
      <c r="E875" s="551"/>
    </row>
    <row r="876" spans="1:5" ht="15" hidden="1" customHeight="1" outlineLevel="1" x14ac:dyDescent="0.25">
      <c r="A876" s="537" t="s">
        <v>23</v>
      </c>
      <c r="B876" s="539"/>
      <c r="C876" s="9" t="s">
        <v>22</v>
      </c>
      <c r="D876" s="524"/>
      <c r="E876" s="525"/>
    </row>
    <row r="877" spans="1:5" hidden="1" outlineLevel="1" x14ac:dyDescent="0.25">
      <c r="A877" s="540"/>
      <c r="B877" s="539"/>
      <c r="C877" s="9" t="s">
        <v>21</v>
      </c>
      <c r="D877" s="524"/>
      <c r="E877" s="525"/>
    </row>
    <row r="878" spans="1:5" hidden="1" outlineLevel="1" x14ac:dyDescent="0.25">
      <c r="A878" s="540"/>
      <c r="B878" s="539"/>
      <c r="C878" s="8" t="s">
        <v>20</v>
      </c>
      <c r="D878" s="524"/>
      <c r="E878" s="525"/>
    </row>
    <row r="879" spans="1:5" ht="15" hidden="1" customHeight="1" outlineLevel="1" x14ac:dyDescent="0.25">
      <c r="A879" s="526" t="s">
        <v>19</v>
      </c>
      <c r="B879" s="527"/>
      <c r="C879" s="527"/>
      <c r="D879" s="527"/>
      <c r="E879" s="528"/>
    </row>
    <row r="880" spans="1:5" hidden="1" outlineLevel="1" x14ac:dyDescent="0.25">
      <c r="A880" s="555"/>
      <c r="B880" s="556"/>
      <c r="C880" s="556"/>
      <c r="D880" s="556"/>
      <c r="E880" s="557"/>
    </row>
    <row r="881" spans="1:5" hidden="1" outlineLevel="2" x14ac:dyDescent="0.25">
      <c r="A881" s="258"/>
      <c r="B881" s="259"/>
      <c r="C881" s="259"/>
      <c r="D881" s="259"/>
      <c r="E881" s="260"/>
    </row>
    <row r="882" spans="1:5" hidden="1" outlineLevel="2" x14ac:dyDescent="0.25">
      <c r="A882" s="261"/>
      <c r="B882" s="262"/>
      <c r="C882" s="262"/>
      <c r="D882" s="262"/>
      <c r="E882" s="263"/>
    </row>
    <row r="883" spans="1:5" hidden="1" outlineLevel="2" x14ac:dyDescent="0.25">
      <c r="A883" s="261"/>
      <c r="B883" s="262"/>
      <c r="C883" s="262"/>
      <c r="D883" s="262"/>
      <c r="E883" s="263"/>
    </row>
    <row r="884" spans="1:5" hidden="1" outlineLevel="2" x14ac:dyDescent="0.25">
      <c r="A884" s="261"/>
      <c r="B884" s="262"/>
      <c r="C884" s="262"/>
      <c r="D884" s="262"/>
      <c r="E884" s="263"/>
    </row>
    <row r="885" spans="1:5" hidden="1" outlineLevel="2" x14ac:dyDescent="0.25">
      <c r="A885" s="261"/>
      <c r="B885" s="262"/>
      <c r="C885" s="262"/>
      <c r="D885" s="262"/>
      <c r="E885" s="263"/>
    </row>
    <row r="886" spans="1:5" hidden="1" outlineLevel="2" x14ac:dyDescent="0.25">
      <c r="A886" s="261"/>
      <c r="B886" s="262"/>
      <c r="C886" s="262"/>
      <c r="D886" s="262"/>
      <c r="E886" s="263"/>
    </row>
    <row r="887" spans="1:5" hidden="1" outlineLevel="2" x14ac:dyDescent="0.25">
      <c r="A887" s="261"/>
      <c r="B887" s="262"/>
      <c r="C887" s="262"/>
      <c r="D887" s="262"/>
      <c r="E887" s="263"/>
    </row>
    <row r="888" spans="1:5" hidden="1" outlineLevel="2" x14ac:dyDescent="0.25">
      <c r="A888" s="261"/>
      <c r="B888" s="262"/>
      <c r="C888" s="262"/>
      <c r="D888" s="262"/>
      <c r="E888" s="263"/>
    </row>
    <row r="889" spans="1:5" hidden="1" outlineLevel="2" x14ac:dyDescent="0.25">
      <c r="A889" s="261"/>
      <c r="B889" s="262"/>
      <c r="C889" s="262"/>
      <c r="D889" s="262"/>
      <c r="E889" s="263"/>
    </row>
    <row r="890" spans="1:5" hidden="1" outlineLevel="2" x14ac:dyDescent="0.25">
      <c r="A890" s="261"/>
      <c r="B890" s="262"/>
      <c r="C890" s="262"/>
      <c r="D890" s="262"/>
      <c r="E890" s="263"/>
    </row>
    <row r="891" spans="1:5" hidden="1" outlineLevel="2" x14ac:dyDescent="0.25">
      <c r="A891" s="261"/>
      <c r="B891" s="262"/>
      <c r="C891" s="262"/>
      <c r="D891" s="262"/>
      <c r="E891" s="263"/>
    </row>
    <row r="892" spans="1:5" hidden="1" outlineLevel="2" x14ac:dyDescent="0.25">
      <c r="A892" s="261"/>
      <c r="B892" s="262"/>
      <c r="C892" s="262"/>
      <c r="D892" s="262"/>
      <c r="E892" s="263"/>
    </row>
    <row r="893" spans="1:5" hidden="1" outlineLevel="2" x14ac:dyDescent="0.25">
      <c r="A893" s="261"/>
      <c r="B893" s="262"/>
      <c r="C893" s="262"/>
      <c r="D893" s="262"/>
      <c r="E893" s="263"/>
    </row>
    <row r="894" spans="1:5" hidden="1" outlineLevel="2" x14ac:dyDescent="0.25">
      <c r="A894" s="261"/>
      <c r="B894" s="262"/>
      <c r="C894" s="262"/>
      <c r="D894" s="262"/>
      <c r="E894" s="263"/>
    </row>
    <row r="895" spans="1:5" hidden="1" outlineLevel="2" x14ac:dyDescent="0.25">
      <c r="A895" s="264"/>
      <c r="B895" s="265"/>
      <c r="C895" s="265"/>
      <c r="D895" s="265"/>
      <c r="E895" s="266"/>
    </row>
    <row r="896" spans="1:5" ht="15" hidden="1" customHeight="1" outlineLevel="1" x14ac:dyDescent="0.25">
      <c r="A896" s="526" t="s">
        <v>18</v>
      </c>
      <c r="B896" s="527"/>
      <c r="C896" s="527"/>
      <c r="D896" s="527"/>
      <c r="E896" s="528"/>
    </row>
    <row r="897" spans="1:5" hidden="1" outlineLevel="1" x14ac:dyDescent="0.25">
      <c r="A897" s="267"/>
      <c r="B897" s="83"/>
      <c r="C897" s="83"/>
      <c r="D897" s="83"/>
      <c r="E897" s="268"/>
    </row>
    <row r="898" spans="1:5" hidden="1" outlineLevel="2" x14ac:dyDescent="0.25">
      <c r="A898" s="258"/>
      <c r="B898" s="259"/>
      <c r="C898" s="259"/>
      <c r="D898" s="259"/>
      <c r="E898" s="260"/>
    </row>
    <row r="899" spans="1:5" hidden="1" outlineLevel="2" x14ac:dyDescent="0.25">
      <c r="A899" s="261"/>
      <c r="B899" s="262"/>
      <c r="C899" s="262"/>
      <c r="D899" s="262"/>
      <c r="E899" s="263"/>
    </row>
    <row r="900" spans="1:5" hidden="1" outlineLevel="2" x14ac:dyDescent="0.25">
      <c r="A900" s="261"/>
      <c r="B900" s="262"/>
      <c r="C900" s="262"/>
      <c r="D900" s="262"/>
      <c r="E900" s="263"/>
    </row>
    <row r="901" spans="1:5" hidden="1" outlineLevel="2" x14ac:dyDescent="0.25">
      <c r="A901" s="261"/>
      <c r="B901" s="262"/>
      <c r="C901" s="262"/>
      <c r="D901" s="262"/>
      <c r="E901" s="263"/>
    </row>
    <row r="902" spans="1:5" hidden="1" outlineLevel="2" x14ac:dyDescent="0.25">
      <c r="A902" s="261"/>
      <c r="B902" s="262"/>
      <c r="C902" s="262"/>
      <c r="D902" s="262"/>
      <c r="E902" s="263"/>
    </row>
    <row r="903" spans="1:5" hidden="1" outlineLevel="2" x14ac:dyDescent="0.25">
      <c r="A903" s="261"/>
      <c r="B903" s="262"/>
      <c r="C903" s="262"/>
      <c r="D903" s="262"/>
      <c r="E903" s="263"/>
    </row>
    <row r="904" spans="1:5" hidden="1" outlineLevel="2" x14ac:dyDescent="0.25">
      <c r="A904" s="261"/>
      <c r="B904" s="262"/>
      <c r="C904" s="262"/>
      <c r="D904" s="262"/>
      <c r="E904" s="263"/>
    </row>
    <row r="905" spans="1:5" hidden="1" outlineLevel="2" x14ac:dyDescent="0.25">
      <c r="A905" s="261"/>
      <c r="B905" s="262"/>
      <c r="C905" s="262"/>
      <c r="D905" s="262"/>
      <c r="E905" s="263"/>
    </row>
    <row r="906" spans="1:5" hidden="1" outlineLevel="2" x14ac:dyDescent="0.25">
      <c r="A906" s="261"/>
      <c r="B906" s="262"/>
      <c r="C906" s="262"/>
      <c r="D906" s="262"/>
      <c r="E906" s="263"/>
    </row>
    <row r="907" spans="1:5" hidden="1" outlineLevel="2" x14ac:dyDescent="0.25">
      <c r="A907" s="261"/>
      <c r="B907" s="262"/>
      <c r="C907" s="262"/>
      <c r="D907" s="262"/>
      <c r="E907" s="263"/>
    </row>
    <row r="908" spans="1:5" hidden="1" outlineLevel="2" x14ac:dyDescent="0.25">
      <c r="A908" s="261"/>
      <c r="B908" s="262"/>
      <c r="C908" s="262"/>
      <c r="D908" s="262"/>
      <c r="E908" s="263"/>
    </row>
    <row r="909" spans="1:5" hidden="1" outlineLevel="2" x14ac:dyDescent="0.25">
      <c r="A909" s="261"/>
      <c r="B909" s="262"/>
      <c r="C909" s="262"/>
      <c r="D909" s="262"/>
      <c r="E909" s="263"/>
    </row>
    <row r="910" spans="1:5" hidden="1" outlineLevel="2" x14ac:dyDescent="0.25">
      <c r="A910" s="261"/>
      <c r="B910" s="262"/>
      <c r="C910" s="262"/>
      <c r="D910" s="262"/>
      <c r="E910" s="263"/>
    </row>
    <row r="911" spans="1:5" hidden="1" outlineLevel="2" x14ac:dyDescent="0.25">
      <c r="A911" s="261"/>
      <c r="B911" s="262"/>
      <c r="C911" s="262"/>
      <c r="D911" s="262"/>
      <c r="E911" s="263"/>
    </row>
    <row r="912" spans="1:5" hidden="1" outlineLevel="2" x14ac:dyDescent="0.25">
      <c r="A912" s="264"/>
      <c r="B912" s="265"/>
      <c r="C912" s="265"/>
      <c r="D912" s="265"/>
      <c r="E912" s="266"/>
    </row>
    <row r="913" spans="1:5" hidden="1" outlineLevel="1" x14ac:dyDescent="0.25">
      <c r="A913" s="552"/>
      <c r="B913" s="553"/>
      <c r="C913" s="553"/>
      <c r="D913" s="553"/>
      <c r="E913" s="554"/>
    </row>
    <row r="914" spans="1:5" ht="15" hidden="1" customHeight="1" outlineLevel="1" x14ac:dyDescent="0.25">
      <c r="A914" s="547" t="s">
        <v>3205</v>
      </c>
      <c r="B914" s="548"/>
      <c r="C914" s="548"/>
      <c r="D914" s="548"/>
      <c r="E914" s="549"/>
    </row>
    <row r="915" spans="1:5" ht="15" hidden="1" customHeight="1" outlineLevel="1" x14ac:dyDescent="0.25">
      <c r="A915" s="537" t="s">
        <v>24</v>
      </c>
      <c r="B915" s="538"/>
      <c r="C915" s="538"/>
      <c r="D915" s="550"/>
      <c r="E915" s="551"/>
    </row>
    <row r="916" spans="1:5" ht="15" hidden="1" customHeight="1" outlineLevel="1" x14ac:dyDescent="0.25">
      <c r="A916" s="537" t="s">
        <v>23</v>
      </c>
      <c r="B916" s="539"/>
      <c r="C916" s="9" t="s">
        <v>22</v>
      </c>
      <c r="D916" s="524"/>
      <c r="E916" s="525"/>
    </row>
    <row r="917" spans="1:5" hidden="1" outlineLevel="1" x14ac:dyDescent="0.25">
      <c r="A917" s="540"/>
      <c r="B917" s="539"/>
      <c r="C917" s="9" t="s">
        <v>21</v>
      </c>
      <c r="D917" s="524"/>
      <c r="E917" s="525"/>
    </row>
    <row r="918" spans="1:5" hidden="1" outlineLevel="1" x14ac:dyDescent="0.25">
      <c r="A918" s="540"/>
      <c r="B918" s="539"/>
      <c r="C918" s="8" t="s">
        <v>20</v>
      </c>
      <c r="D918" s="524"/>
      <c r="E918" s="525"/>
    </row>
    <row r="919" spans="1:5" ht="15" hidden="1" customHeight="1" outlineLevel="1" x14ac:dyDescent="0.25">
      <c r="A919" s="526" t="s">
        <v>19</v>
      </c>
      <c r="B919" s="527"/>
      <c r="C919" s="527"/>
      <c r="D919" s="527"/>
      <c r="E919" s="528"/>
    </row>
    <row r="920" spans="1:5" hidden="1" outlineLevel="1" x14ac:dyDescent="0.25">
      <c r="A920" s="555"/>
      <c r="B920" s="556"/>
      <c r="C920" s="556"/>
      <c r="D920" s="556"/>
      <c r="E920" s="557"/>
    </row>
    <row r="921" spans="1:5" hidden="1" outlineLevel="2" x14ac:dyDescent="0.25">
      <c r="A921" s="258"/>
      <c r="B921" s="259"/>
      <c r="C921" s="259"/>
      <c r="D921" s="259"/>
      <c r="E921" s="260"/>
    </row>
    <row r="922" spans="1:5" hidden="1" outlineLevel="2" x14ac:dyDescent="0.25">
      <c r="A922" s="261"/>
      <c r="B922" s="262"/>
      <c r="C922" s="262"/>
      <c r="D922" s="262"/>
      <c r="E922" s="263"/>
    </row>
    <row r="923" spans="1:5" hidden="1" outlineLevel="2" x14ac:dyDescent="0.25">
      <c r="A923" s="261"/>
      <c r="B923" s="262"/>
      <c r="C923" s="262"/>
      <c r="D923" s="262"/>
      <c r="E923" s="263"/>
    </row>
    <row r="924" spans="1:5" hidden="1" outlineLevel="2" x14ac:dyDescent="0.25">
      <c r="A924" s="261"/>
      <c r="B924" s="262"/>
      <c r="C924" s="262"/>
      <c r="D924" s="262"/>
      <c r="E924" s="263"/>
    </row>
    <row r="925" spans="1:5" hidden="1" outlineLevel="2" x14ac:dyDescent="0.25">
      <c r="A925" s="261"/>
      <c r="B925" s="262"/>
      <c r="C925" s="262"/>
      <c r="D925" s="262"/>
      <c r="E925" s="263"/>
    </row>
    <row r="926" spans="1:5" hidden="1" outlineLevel="2" x14ac:dyDescent="0.25">
      <c r="A926" s="261"/>
      <c r="B926" s="262"/>
      <c r="C926" s="262"/>
      <c r="D926" s="262"/>
      <c r="E926" s="263"/>
    </row>
    <row r="927" spans="1:5" hidden="1" outlineLevel="2" x14ac:dyDescent="0.25">
      <c r="A927" s="261"/>
      <c r="B927" s="262"/>
      <c r="C927" s="262"/>
      <c r="D927" s="262"/>
      <c r="E927" s="263"/>
    </row>
    <row r="928" spans="1:5" hidden="1" outlineLevel="2" x14ac:dyDescent="0.25">
      <c r="A928" s="261"/>
      <c r="B928" s="262"/>
      <c r="C928" s="262"/>
      <c r="D928" s="262"/>
      <c r="E928" s="263"/>
    </row>
    <row r="929" spans="1:5" hidden="1" outlineLevel="2" x14ac:dyDescent="0.25">
      <c r="A929" s="261"/>
      <c r="B929" s="262"/>
      <c r="C929" s="262"/>
      <c r="D929" s="262"/>
      <c r="E929" s="263"/>
    </row>
    <row r="930" spans="1:5" hidden="1" outlineLevel="2" x14ac:dyDescent="0.25">
      <c r="A930" s="261"/>
      <c r="B930" s="262"/>
      <c r="C930" s="262"/>
      <c r="D930" s="262"/>
      <c r="E930" s="263"/>
    </row>
    <row r="931" spans="1:5" hidden="1" outlineLevel="2" x14ac:dyDescent="0.25">
      <c r="A931" s="261"/>
      <c r="B931" s="262"/>
      <c r="C931" s="262"/>
      <c r="D931" s="262"/>
      <c r="E931" s="263"/>
    </row>
    <row r="932" spans="1:5" hidden="1" outlineLevel="2" x14ac:dyDescent="0.25">
      <c r="A932" s="261"/>
      <c r="B932" s="262"/>
      <c r="C932" s="262"/>
      <c r="D932" s="262"/>
      <c r="E932" s="263"/>
    </row>
    <row r="933" spans="1:5" hidden="1" outlineLevel="2" x14ac:dyDescent="0.25">
      <c r="A933" s="261"/>
      <c r="B933" s="262"/>
      <c r="C933" s="262"/>
      <c r="D933" s="262"/>
      <c r="E933" s="263"/>
    </row>
    <row r="934" spans="1:5" hidden="1" outlineLevel="2" x14ac:dyDescent="0.25">
      <c r="A934" s="261"/>
      <c r="B934" s="262"/>
      <c r="C934" s="262"/>
      <c r="D934" s="262"/>
      <c r="E934" s="263"/>
    </row>
    <row r="935" spans="1:5" hidden="1" outlineLevel="2" x14ac:dyDescent="0.25">
      <c r="A935" s="264"/>
      <c r="B935" s="265"/>
      <c r="C935" s="265"/>
      <c r="D935" s="265"/>
      <c r="E935" s="266"/>
    </row>
    <row r="936" spans="1:5" ht="15" hidden="1" customHeight="1" outlineLevel="1" x14ac:dyDescent="0.25">
      <c r="A936" s="526" t="s">
        <v>18</v>
      </c>
      <c r="B936" s="527"/>
      <c r="C936" s="527"/>
      <c r="D936" s="527"/>
      <c r="E936" s="528"/>
    </row>
    <row r="937" spans="1:5" hidden="1" outlineLevel="1" x14ac:dyDescent="0.25">
      <c r="A937" s="267"/>
      <c r="B937" s="83"/>
      <c r="C937" s="83"/>
      <c r="D937" s="83"/>
      <c r="E937" s="268"/>
    </row>
    <row r="938" spans="1:5" hidden="1" outlineLevel="2" x14ac:dyDescent="0.25">
      <c r="A938" s="258"/>
      <c r="B938" s="259"/>
      <c r="C938" s="259"/>
      <c r="D938" s="259"/>
      <c r="E938" s="260"/>
    </row>
    <row r="939" spans="1:5" hidden="1" outlineLevel="2" x14ac:dyDescent="0.25">
      <c r="A939" s="261"/>
      <c r="B939" s="262"/>
      <c r="C939" s="262"/>
      <c r="D939" s="262"/>
      <c r="E939" s="263"/>
    </row>
    <row r="940" spans="1:5" hidden="1" outlineLevel="2" x14ac:dyDescent="0.25">
      <c r="A940" s="261"/>
      <c r="B940" s="262"/>
      <c r="C940" s="262"/>
      <c r="D940" s="262"/>
      <c r="E940" s="263"/>
    </row>
    <row r="941" spans="1:5" hidden="1" outlineLevel="2" x14ac:dyDescent="0.25">
      <c r="A941" s="261"/>
      <c r="B941" s="262"/>
      <c r="C941" s="262"/>
      <c r="D941" s="262"/>
      <c r="E941" s="263"/>
    </row>
    <row r="942" spans="1:5" hidden="1" outlineLevel="2" x14ac:dyDescent="0.25">
      <c r="A942" s="261"/>
      <c r="B942" s="262"/>
      <c r="C942" s="262"/>
      <c r="D942" s="262"/>
      <c r="E942" s="263"/>
    </row>
    <row r="943" spans="1:5" hidden="1" outlineLevel="2" x14ac:dyDescent="0.25">
      <c r="A943" s="261"/>
      <c r="B943" s="262"/>
      <c r="C943" s="262"/>
      <c r="D943" s="262"/>
      <c r="E943" s="263"/>
    </row>
    <row r="944" spans="1:5" hidden="1" outlineLevel="2" x14ac:dyDescent="0.25">
      <c r="A944" s="261"/>
      <c r="B944" s="262"/>
      <c r="C944" s="262"/>
      <c r="D944" s="262"/>
      <c r="E944" s="263"/>
    </row>
    <row r="945" spans="1:5" hidden="1" outlineLevel="2" x14ac:dyDescent="0.25">
      <c r="A945" s="261"/>
      <c r="B945" s="262"/>
      <c r="C945" s="262"/>
      <c r="D945" s="262"/>
      <c r="E945" s="263"/>
    </row>
    <row r="946" spans="1:5" hidden="1" outlineLevel="2" x14ac:dyDescent="0.25">
      <c r="A946" s="261"/>
      <c r="B946" s="262"/>
      <c r="C946" s="262"/>
      <c r="D946" s="262"/>
      <c r="E946" s="263"/>
    </row>
    <row r="947" spans="1:5" hidden="1" outlineLevel="2" x14ac:dyDescent="0.25">
      <c r="A947" s="261"/>
      <c r="B947" s="262"/>
      <c r="C947" s="262"/>
      <c r="D947" s="262"/>
      <c r="E947" s="263"/>
    </row>
    <row r="948" spans="1:5" hidden="1" outlineLevel="2" x14ac:dyDescent="0.25">
      <c r="A948" s="261"/>
      <c r="B948" s="262"/>
      <c r="C948" s="262"/>
      <c r="D948" s="262"/>
      <c r="E948" s="263"/>
    </row>
    <row r="949" spans="1:5" hidden="1" outlineLevel="2" x14ac:dyDescent="0.25">
      <c r="A949" s="261"/>
      <c r="B949" s="262"/>
      <c r="C949" s="262"/>
      <c r="D949" s="262"/>
      <c r="E949" s="263"/>
    </row>
    <row r="950" spans="1:5" hidden="1" outlineLevel="2" x14ac:dyDescent="0.25">
      <c r="A950" s="261"/>
      <c r="B950" s="262"/>
      <c r="C950" s="262"/>
      <c r="D950" s="262"/>
      <c r="E950" s="263"/>
    </row>
    <row r="951" spans="1:5" hidden="1" outlineLevel="2" x14ac:dyDescent="0.25">
      <c r="A951" s="261"/>
      <c r="B951" s="262"/>
      <c r="C951" s="262"/>
      <c r="D951" s="262"/>
      <c r="E951" s="263"/>
    </row>
    <row r="952" spans="1:5" hidden="1" outlineLevel="2" x14ac:dyDescent="0.25">
      <c r="A952" s="264"/>
      <c r="B952" s="265"/>
      <c r="C952" s="265"/>
      <c r="D952" s="265"/>
      <c r="E952" s="266"/>
    </row>
    <row r="953" spans="1:5" hidden="1" outlineLevel="1" x14ac:dyDescent="0.25">
      <c r="A953" s="552"/>
      <c r="B953" s="553"/>
      <c r="C953" s="553"/>
      <c r="D953" s="553"/>
      <c r="E953" s="554"/>
    </row>
    <row r="954" spans="1:5" ht="15" hidden="1" customHeight="1" outlineLevel="1" x14ac:dyDescent="0.25">
      <c r="A954" s="547" t="s">
        <v>3205</v>
      </c>
      <c r="B954" s="548"/>
      <c r="C954" s="548"/>
      <c r="D954" s="548"/>
      <c r="E954" s="549"/>
    </row>
    <row r="955" spans="1:5" ht="15" hidden="1" customHeight="1" outlineLevel="1" x14ac:dyDescent="0.25">
      <c r="A955" s="537" t="s">
        <v>24</v>
      </c>
      <c r="B955" s="538"/>
      <c r="C955" s="538"/>
      <c r="D955" s="550"/>
      <c r="E955" s="551"/>
    </row>
    <row r="956" spans="1:5" ht="15" hidden="1" customHeight="1" outlineLevel="1" x14ac:dyDescent="0.25">
      <c r="A956" s="537" t="s">
        <v>23</v>
      </c>
      <c r="B956" s="539"/>
      <c r="C956" s="9" t="s">
        <v>22</v>
      </c>
      <c r="D956" s="524"/>
      <c r="E956" s="525"/>
    </row>
    <row r="957" spans="1:5" hidden="1" outlineLevel="1" x14ac:dyDescent="0.25">
      <c r="A957" s="540"/>
      <c r="B957" s="539"/>
      <c r="C957" s="9" t="s">
        <v>21</v>
      </c>
      <c r="D957" s="524"/>
      <c r="E957" s="525"/>
    </row>
    <row r="958" spans="1:5" hidden="1" outlineLevel="1" x14ac:dyDescent="0.25">
      <c r="A958" s="540"/>
      <c r="B958" s="539"/>
      <c r="C958" s="8" t="s">
        <v>20</v>
      </c>
      <c r="D958" s="524"/>
      <c r="E958" s="525"/>
    </row>
    <row r="959" spans="1:5" ht="15" hidden="1" customHeight="1" outlineLevel="1" x14ac:dyDescent="0.25">
      <c r="A959" s="526" t="s">
        <v>19</v>
      </c>
      <c r="B959" s="527"/>
      <c r="C959" s="527"/>
      <c r="D959" s="527"/>
      <c r="E959" s="528"/>
    </row>
    <row r="960" spans="1:5" hidden="1" outlineLevel="1" x14ac:dyDescent="0.25">
      <c r="A960" s="555"/>
      <c r="B960" s="556"/>
      <c r="C960" s="556"/>
      <c r="D960" s="556"/>
      <c r="E960" s="557"/>
    </row>
    <row r="961" spans="1:5" hidden="1" outlineLevel="2" x14ac:dyDescent="0.25">
      <c r="A961" s="258"/>
      <c r="B961" s="259"/>
      <c r="C961" s="259"/>
      <c r="D961" s="259"/>
      <c r="E961" s="260"/>
    </row>
    <row r="962" spans="1:5" hidden="1" outlineLevel="2" x14ac:dyDescent="0.25">
      <c r="A962" s="261"/>
      <c r="B962" s="262"/>
      <c r="C962" s="262"/>
      <c r="D962" s="262"/>
      <c r="E962" s="263"/>
    </row>
    <row r="963" spans="1:5" hidden="1" outlineLevel="2" x14ac:dyDescent="0.25">
      <c r="A963" s="261"/>
      <c r="B963" s="262"/>
      <c r="C963" s="262"/>
      <c r="D963" s="262"/>
      <c r="E963" s="263"/>
    </row>
    <row r="964" spans="1:5" hidden="1" outlineLevel="2" x14ac:dyDescent="0.25">
      <c r="A964" s="261"/>
      <c r="B964" s="262"/>
      <c r="C964" s="262"/>
      <c r="D964" s="262"/>
      <c r="E964" s="263"/>
    </row>
    <row r="965" spans="1:5" hidden="1" outlineLevel="2" x14ac:dyDescent="0.25">
      <c r="A965" s="261"/>
      <c r="B965" s="262"/>
      <c r="C965" s="262"/>
      <c r="D965" s="262"/>
      <c r="E965" s="263"/>
    </row>
    <row r="966" spans="1:5" hidden="1" outlineLevel="2" x14ac:dyDescent="0.25">
      <c r="A966" s="261"/>
      <c r="B966" s="262"/>
      <c r="C966" s="262"/>
      <c r="D966" s="262"/>
      <c r="E966" s="263"/>
    </row>
    <row r="967" spans="1:5" hidden="1" outlineLevel="2" x14ac:dyDescent="0.25">
      <c r="A967" s="261"/>
      <c r="B967" s="262"/>
      <c r="C967" s="262"/>
      <c r="D967" s="262"/>
      <c r="E967" s="263"/>
    </row>
    <row r="968" spans="1:5" hidden="1" outlineLevel="2" x14ac:dyDescent="0.25">
      <c r="A968" s="261"/>
      <c r="B968" s="262"/>
      <c r="C968" s="262"/>
      <c r="D968" s="262"/>
      <c r="E968" s="263"/>
    </row>
    <row r="969" spans="1:5" hidden="1" outlineLevel="2" x14ac:dyDescent="0.25">
      <c r="A969" s="261"/>
      <c r="B969" s="262"/>
      <c r="C969" s="262"/>
      <c r="D969" s="262"/>
      <c r="E969" s="263"/>
    </row>
    <row r="970" spans="1:5" hidden="1" outlineLevel="2" x14ac:dyDescent="0.25">
      <c r="A970" s="261"/>
      <c r="B970" s="262"/>
      <c r="C970" s="262"/>
      <c r="D970" s="262"/>
      <c r="E970" s="263"/>
    </row>
    <row r="971" spans="1:5" hidden="1" outlineLevel="2" x14ac:dyDescent="0.25">
      <c r="A971" s="261"/>
      <c r="B971" s="262"/>
      <c r="C971" s="262"/>
      <c r="D971" s="262"/>
      <c r="E971" s="263"/>
    </row>
    <row r="972" spans="1:5" hidden="1" outlineLevel="2" x14ac:dyDescent="0.25">
      <c r="A972" s="261"/>
      <c r="B972" s="262"/>
      <c r="C972" s="262"/>
      <c r="D972" s="262"/>
      <c r="E972" s="263"/>
    </row>
    <row r="973" spans="1:5" hidden="1" outlineLevel="2" x14ac:dyDescent="0.25">
      <c r="A973" s="261"/>
      <c r="B973" s="262"/>
      <c r="C973" s="262"/>
      <c r="D973" s="262"/>
      <c r="E973" s="263"/>
    </row>
    <row r="974" spans="1:5" hidden="1" outlineLevel="2" x14ac:dyDescent="0.25">
      <c r="A974" s="261"/>
      <c r="B974" s="262"/>
      <c r="C974" s="262"/>
      <c r="D974" s="262"/>
      <c r="E974" s="263"/>
    </row>
    <row r="975" spans="1:5" hidden="1" outlineLevel="2" x14ac:dyDescent="0.25">
      <c r="A975" s="264"/>
      <c r="B975" s="265"/>
      <c r="C975" s="265"/>
      <c r="D975" s="265"/>
      <c r="E975" s="266"/>
    </row>
    <row r="976" spans="1:5" ht="15" hidden="1" customHeight="1" outlineLevel="1" x14ac:dyDescent="0.25">
      <c r="A976" s="526" t="s">
        <v>18</v>
      </c>
      <c r="B976" s="527"/>
      <c r="C976" s="527"/>
      <c r="D976" s="527"/>
      <c r="E976" s="528"/>
    </row>
    <row r="977" spans="1:5" hidden="1" outlineLevel="1" x14ac:dyDescent="0.25">
      <c r="A977" s="267"/>
      <c r="B977" s="83"/>
      <c r="C977" s="83"/>
      <c r="D977" s="83"/>
      <c r="E977" s="268"/>
    </row>
    <row r="978" spans="1:5" hidden="1" outlineLevel="2" x14ac:dyDescent="0.25">
      <c r="A978" s="258"/>
      <c r="B978" s="259"/>
      <c r="C978" s="259"/>
      <c r="D978" s="259"/>
      <c r="E978" s="260"/>
    </row>
    <row r="979" spans="1:5" hidden="1" outlineLevel="2" x14ac:dyDescent="0.25">
      <c r="A979" s="261"/>
      <c r="B979" s="262"/>
      <c r="C979" s="262"/>
      <c r="D979" s="262"/>
      <c r="E979" s="263"/>
    </row>
    <row r="980" spans="1:5" hidden="1" outlineLevel="2" x14ac:dyDescent="0.25">
      <c r="A980" s="261"/>
      <c r="B980" s="262"/>
      <c r="C980" s="262"/>
      <c r="D980" s="262"/>
      <c r="E980" s="263"/>
    </row>
    <row r="981" spans="1:5" hidden="1" outlineLevel="2" x14ac:dyDescent="0.25">
      <c r="A981" s="261"/>
      <c r="B981" s="262"/>
      <c r="C981" s="262"/>
      <c r="D981" s="262"/>
      <c r="E981" s="263"/>
    </row>
    <row r="982" spans="1:5" hidden="1" outlineLevel="2" x14ac:dyDescent="0.25">
      <c r="A982" s="261"/>
      <c r="B982" s="262"/>
      <c r="C982" s="262"/>
      <c r="D982" s="262"/>
      <c r="E982" s="263"/>
    </row>
    <row r="983" spans="1:5" hidden="1" outlineLevel="2" x14ac:dyDescent="0.25">
      <c r="A983" s="261"/>
      <c r="B983" s="262"/>
      <c r="C983" s="262"/>
      <c r="D983" s="262"/>
      <c r="E983" s="263"/>
    </row>
    <row r="984" spans="1:5" hidden="1" outlineLevel="2" x14ac:dyDescent="0.25">
      <c r="A984" s="261"/>
      <c r="B984" s="262"/>
      <c r="C984" s="262"/>
      <c r="D984" s="262"/>
      <c r="E984" s="263"/>
    </row>
    <row r="985" spans="1:5" hidden="1" outlineLevel="2" x14ac:dyDescent="0.25">
      <c r="A985" s="261"/>
      <c r="B985" s="262"/>
      <c r="C985" s="262"/>
      <c r="D985" s="262"/>
      <c r="E985" s="263"/>
    </row>
    <row r="986" spans="1:5" hidden="1" outlineLevel="2" x14ac:dyDescent="0.25">
      <c r="A986" s="261"/>
      <c r="B986" s="262"/>
      <c r="C986" s="262"/>
      <c r="D986" s="262"/>
      <c r="E986" s="263"/>
    </row>
    <row r="987" spans="1:5" hidden="1" outlineLevel="2" x14ac:dyDescent="0.25">
      <c r="A987" s="261"/>
      <c r="B987" s="262"/>
      <c r="C987" s="262"/>
      <c r="D987" s="262"/>
      <c r="E987" s="263"/>
    </row>
    <row r="988" spans="1:5" hidden="1" outlineLevel="2" x14ac:dyDescent="0.25">
      <c r="A988" s="261"/>
      <c r="B988" s="262"/>
      <c r="C988" s="262"/>
      <c r="D988" s="262"/>
      <c r="E988" s="263"/>
    </row>
    <row r="989" spans="1:5" hidden="1" outlineLevel="2" x14ac:dyDescent="0.25">
      <c r="A989" s="261"/>
      <c r="B989" s="262"/>
      <c r="C989" s="262"/>
      <c r="D989" s="262"/>
      <c r="E989" s="263"/>
    </row>
    <row r="990" spans="1:5" hidden="1" outlineLevel="2" x14ac:dyDescent="0.25">
      <c r="A990" s="261"/>
      <c r="B990" s="262"/>
      <c r="C990" s="262"/>
      <c r="D990" s="262"/>
      <c r="E990" s="263"/>
    </row>
    <row r="991" spans="1:5" hidden="1" outlineLevel="2" x14ac:dyDescent="0.25">
      <c r="A991" s="261"/>
      <c r="B991" s="262"/>
      <c r="C991" s="262"/>
      <c r="D991" s="262"/>
      <c r="E991" s="263"/>
    </row>
    <row r="992" spans="1:5" hidden="1" outlineLevel="2" x14ac:dyDescent="0.25">
      <c r="A992" s="264"/>
      <c r="B992" s="265"/>
      <c r="C992" s="265"/>
      <c r="D992" s="265"/>
      <c r="E992" s="266"/>
    </row>
    <row r="993" spans="1:5" hidden="1" outlineLevel="1" x14ac:dyDescent="0.25">
      <c r="A993" s="552"/>
      <c r="B993" s="553"/>
      <c r="C993" s="553"/>
      <c r="D993" s="553"/>
      <c r="E993" s="554"/>
    </row>
    <row r="994" spans="1:5" ht="15" hidden="1" customHeight="1" outlineLevel="1" x14ac:dyDescent="0.25">
      <c r="A994" s="547" t="s">
        <v>3205</v>
      </c>
      <c r="B994" s="548"/>
      <c r="C994" s="548"/>
      <c r="D994" s="548"/>
      <c r="E994" s="549"/>
    </row>
    <row r="995" spans="1:5" ht="15" hidden="1" customHeight="1" outlineLevel="1" x14ac:dyDescent="0.25">
      <c r="A995" s="537" t="s">
        <v>24</v>
      </c>
      <c r="B995" s="538"/>
      <c r="C995" s="538"/>
      <c r="D995" s="550"/>
      <c r="E995" s="551"/>
    </row>
    <row r="996" spans="1:5" ht="15" hidden="1" customHeight="1" outlineLevel="1" x14ac:dyDescent="0.25">
      <c r="A996" s="537" t="s">
        <v>23</v>
      </c>
      <c r="B996" s="539"/>
      <c r="C996" s="9" t="s">
        <v>22</v>
      </c>
      <c r="D996" s="524"/>
      <c r="E996" s="525"/>
    </row>
    <row r="997" spans="1:5" hidden="1" outlineLevel="1" x14ac:dyDescent="0.25">
      <c r="A997" s="540"/>
      <c r="B997" s="539"/>
      <c r="C997" s="9" t="s">
        <v>21</v>
      </c>
      <c r="D997" s="524"/>
      <c r="E997" s="525"/>
    </row>
    <row r="998" spans="1:5" hidden="1" outlineLevel="1" x14ac:dyDescent="0.25">
      <c r="A998" s="540"/>
      <c r="B998" s="539"/>
      <c r="C998" s="8" t="s">
        <v>20</v>
      </c>
      <c r="D998" s="524"/>
      <c r="E998" s="525"/>
    </row>
    <row r="999" spans="1:5" ht="15" hidden="1" customHeight="1" outlineLevel="1" x14ac:dyDescent="0.25">
      <c r="A999" s="526" t="s">
        <v>19</v>
      </c>
      <c r="B999" s="527"/>
      <c r="C999" s="527"/>
      <c r="D999" s="527"/>
      <c r="E999" s="528"/>
    </row>
    <row r="1000" spans="1:5" hidden="1" outlineLevel="1" x14ac:dyDescent="0.25">
      <c r="A1000" s="555"/>
      <c r="B1000" s="556"/>
      <c r="C1000" s="556"/>
      <c r="D1000" s="556"/>
      <c r="E1000" s="557"/>
    </row>
    <row r="1001" spans="1:5" hidden="1" outlineLevel="2" x14ac:dyDescent="0.25">
      <c r="A1001" s="258"/>
      <c r="B1001" s="259"/>
      <c r="C1001" s="259"/>
      <c r="D1001" s="259"/>
      <c r="E1001" s="260"/>
    </row>
    <row r="1002" spans="1:5" hidden="1" outlineLevel="2" x14ac:dyDescent="0.25">
      <c r="A1002" s="261"/>
      <c r="B1002" s="262"/>
      <c r="C1002" s="262"/>
      <c r="D1002" s="262"/>
      <c r="E1002" s="263"/>
    </row>
    <row r="1003" spans="1:5" hidden="1" outlineLevel="2" x14ac:dyDescent="0.25">
      <c r="A1003" s="261"/>
      <c r="B1003" s="262"/>
      <c r="C1003" s="262"/>
      <c r="D1003" s="262"/>
      <c r="E1003" s="263"/>
    </row>
    <row r="1004" spans="1:5" hidden="1" outlineLevel="2" x14ac:dyDescent="0.25">
      <c r="A1004" s="261"/>
      <c r="B1004" s="262"/>
      <c r="C1004" s="262"/>
      <c r="D1004" s="262"/>
      <c r="E1004" s="263"/>
    </row>
    <row r="1005" spans="1:5" hidden="1" outlineLevel="2" x14ac:dyDescent="0.25">
      <c r="A1005" s="261"/>
      <c r="B1005" s="262"/>
      <c r="C1005" s="262"/>
      <c r="D1005" s="262"/>
      <c r="E1005" s="263"/>
    </row>
    <row r="1006" spans="1:5" hidden="1" outlineLevel="2" x14ac:dyDescent="0.25">
      <c r="A1006" s="261"/>
      <c r="B1006" s="262"/>
      <c r="C1006" s="262"/>
      <c r="D1006" s="262"/>
      <c r="E1006" s="263"/>
    </row>
    <row r="1007" spans="1:5" hidden="1" outlineLevel="2" x14ac:dyDescent="0.25">
      <c r="A1007" s="261"/>
      <c r="B1007" s="262"/>
      <c r="C1007" s="262"/>
      <c r="D1007" s="262"/>
      <c r="E1007" s="263"/>
    </row>
    <row r="1008" spans="1:5" hidden="1" outlineLevel="2" x14ac:dyDescent="0.25">
      <c r="A1008" s="261"/>
      <c r="B1008" s="262"/>
      <c r="C1008" s="262"/>
      <c r="D1008" s="262"/>
      <c r="E1008" s="263"/>
    </row>
    <row r="1009" spans="1:5" hidden="1" outlineLevel="2" x14ac:dyDescent="0.25">
      <c r="A1009" s="261"/>
      <c r="B1009" s="262"/>
      <c r="C1009" s="262"/>
      <c r="D1009" s="262"/>
      <c r="E1009" s="263"/>
    </row>
    <row r="1010" spans="1:5" hidden="1" outlineLevel="2" x14ac:dyDescent="0.25">
      <c r="A1010" s="261"/>
      <c r="B1010" s="262"/>
      <c r="C1010" s="262"/>
      <c r="D1010" s="262"/>
      <c r="E1010" s="263"/>
    </row>
    <row r="1011" spans="1:5" hidden="1" outlineLevel="2" x14ac:dyDescent="0.25">
      <c r="A1011" s="261"/>
      <c r="B1011" s="262"/>
      <c r="C1011" s="262"/>
      <c r="D1011" s="262"/>
      <c r="E1011" s="263"/>
    </row>
    <row r="1012" spans="1:5" hidden="1" outlineLevel="2" x14ac:dyDescent="0.25">
      <c r="A1012" s="261"/>
      <c r="B1012" s="262"/>
      <c r="C1012" s="262"/>
      <c r="D1012" s="262"/>
      <c r="E1012" s="263"/>
    </row>
    <row r="1013" spans="1:5" hidden="1" outlineLevel="2" x14ac:dyDescent="0.25">
      <c r="A1013" s="261"/>
      <c r="B1013" s="262"/>
      <c r="C1013" s="262"/>
      <c r="D1013" s="262"/>
      <c r="E1013" s="263"/>
    </row>
    <row r="1014" spans="1:5" hidden="1" outlineLevel="2" x14ac:dyDescent="0.25">
      <c r="A1014" s="261"/>
      <c r="B1014" s="262"/>
      <c r="C1014" s="262"/>
      <c r="D1014" s="262"/>
      <c r="E1014" s="263"/>
    </row>
    <row r="1015" spans="1:5" hidden="1" outlineLevel="2" x14ac:dyDescent="0.25">
      <c r="A1015" s="264"/>
      <c r="B1015" s="265"/>
      <c r="C1015" s="265"/>
      <c r="D1015" s="265"/>
      <c r="E1015" s="266"/>
    </row>
    <row r="1016" spans="1:5" ht="15" hidden="1" customHeight="1" outlineLevel="1" x14ac:dyDescent="0.25">
      <c r="A1016" s="526" t="s">
        <v>18</v>
      </c>
      <c r="B1016" s="527"/>
      <c r="C1016" s="527"/>
      <c r="D1016" s="527"/>
      <c r="E1016" s="528"/>
    </row>
    <row r="1017" spans="1:5" hidden="1" outlineLevel="1" x14ac:dyDescent="0.25">
      <c r="A1017" s="267"/>
      <c r="B1017" s="83"/>
      <c r="C1017" s="83"/>
      <c r="D1017" s="83"/>
      <c r="E1017" s="268"/>
    </row>
    <row r="1018" spans="1:5" hidden="1" outlineLevel="2" x14ac:dyDescent="0.25">
      <c r="A1018" s="258"/>
      <c r="B1018" s="259"/>
      <c r="C1018" s="259"/>
      <c r="D1018" s="259"/>
      <c r="E1018" s="260"/>
    </row>
    <row r="1019" spans="1:5" hidden="1" outlineLevel="2" x14ac:dyDescent="0.25">
      <c r="A1019" s="261"/>
      <c r="B1019" s="262"/>
      <c r="C1019" s="262"/>
      <c r="D1019" s="262"/>
      <c r="E1019" s="263"/>
    </row>
    <row r="1020" spans="1:5" hidden="1" outlineLevel="2" x14ac:dyDescent="0.25">
      <c r="A1020" s="261"/>
      <c r="B1020" s="262"/>
      <c r="C1020" s="262"/>
      <c r="D1020" s="262"/>
      <c r="E1020" s="263"/>
    </row>
    <row r="1021" spans="1:5" hidden="1" outlineLevel="2" x14ac:dyDescent="0.25">
      <c r="A1021" s="261"/>
      <c r="B1021" s="262"/>
      <c r="C1021" s="262"/>
      <c r="D1021" s="262"/>
      <c r="E1021" s="263"/>
    </row>
    <row r="1022" spans="1:5" hidden="1" outlineLevel="2" x14ac:dyDescent="0.25">
      <c r="A1022" s="261"/>
      <c r="B1022" s="262"/>
      <c r="C1022" s="262"/>
      <c r="D1022" s="262"/>
      <c r="E1022" s="263"/>
    </row>
    <row r="1023" spans="1:5" hidden="1" outlineLevel="2" x14ac:dyDescent="0.25">
      <c r="A1023" s="261"/>
      <c r="B1023" s="262"/>
      <c r="C1023" s="262"/>
      <c r="D1023" s="262"/>
      <c r="E1023" s="263"/>
    </row>
    <row r="1024" spans="1:5" hidden="1" outlineLevel="2" x14ac:dyDescent="0.25">
      <c r="A1024" s="261"/>
      <c r="B1024" s="262"/>
      <c r="C1024" s="262"/>
      <c r="D1024" s="262"/>
      <c r="E1024" s="263"/>
    </row>
    <row r="1025" spans="1:5" hidden="1" outlineLevel="2" x14ac:dyDescent="0.25">
      <c r="A1025" s="261"/>
      <c r="B1025" s="262"/>
      <c r="C1025" s="262"/>
      <c r="D1025" s="262"/>
      <c r="E1025" s="263"/>
    </row>
    <row r="1026" spans="1:5" hidden="1" outlineLevel="2" x14ac:dyDescent="0.25">
      <c r="A1026" s="261"/>
      <c r="B1026" s="262"/>
      <c r="C1026" s="262"/>
      <c r="D1026" s="262"/>
      <c r="E1026" s="263"/>
    </row>
    <row r="1027" spans="1:5" hidden="1" outlineLevel="2" x14ac:dyDescent="0.25">
      <c r="A1027" s="261"/>
      <c r="B1027" s="262"/>
      <c r="C1027" s="262"/>
      <c r="D1027" s="262"/>
      <c r="E1027" s="263"/>
    </row>
    <row r="1028" spans="1:5" hidden="1" outlineLevel="2" x14ac:dyDescent="0.25">
      <c r="A1028" s="261"/>
      <c r="B1028" s="262"/>
      <c r="C1028" s="262"/>
      <c r="D1028" s="262"/>
      <c r="E1028" s="263"/>
    </row>
    <row r="1029" spans="1:5" hidden="1" outlineLevel="2" x14ac:dyDescent="0.25">
      <c r="A1029" s="261"/>
      <c r="B1029" s="262"/>
      <c r="C1029" s="262"/>
      <c r="D1029" s="262"/>
      <c r="E1029" s="263"/>
    </row>
    <row r="1030" spans="1:5" hidden="1" outlineLevel="2" x14ac:dyDescent="0.25">
      <c r="A1030" s="261"/>
      <c r="B1030" s="262"/>
      <c r="C1030" s="262"/>
      <c r="D1030" s="262"/>
      <c r="E1030" s="263"/>
    </row>
    <row r="1031" spans="1:5" hidden="1" outlineLevel="2" x14ac:dyDescent="0.25">
      <c r="A1031" s="261"/>
      <c r="B1031" s="262"/>
      <c r="C1031" s="262"/>
      <c r="D1031" s="262"/>
      <c r="E1031" s="263"/>
    </row>
    <row r="1032" spans="1:5" hidden="1" outlineLevel="2" x14ac:dyDescent="0.25">
      <c r="A1032" s="264"/>
      <c r="B1032" s="265"/>
      <c r="C1032" s="265"/>
      <c r="D1032" s="265"/>
      <c r="E1032" s="266"/>
    </row>
    <row r="1033" spans="1:5" hidden="1" outlineLevel="1" x14ac:dyDescent="0.25">
      <c r="A1033" s="552"/>
      <c r="B1033" s="553"/>
      <c r="C1033" s="553"/>
      <c r="D1033" s="553"/>
      <c r="E1033" s="554"/>
    </row>
    <row r="1034" spans="1:5" ht="15" hidden="1" customHeight="1" outlineLevel="1" x14ac:dyDescent="0.25">
      <c r="A1034" s="547" t="s">
        <v>3205</v>
      </c>
      <c r="B1034" s="548"/>
      <c r="C1034" s="548"/>
      <c r="D1034" s="548"/>
      <c r="E1034" s="549"/>
    </row>
    <row r="1035" spans="1:5" ht="15" hidden="1" customHeight="1" outlineLevel="1" x14ac:dyDescent="0.25">
      <c r="A1035" s="537" t="s">
        <v>24</v>
      </c>
      <c r="B1035" s="538"/>
      <c r="C1035" s="538"/>
      <c r="D1035" s="550"/>
      <c r="E1035" s="551"/>
    </row>
    <row r="1036" spans="1:5" ht="15" hidden="1" customHeight="1" outlineLevel="1" x14ac:dyDescent="0.25">
      <c r="A1036" s="537" t="s">
        <v>23</v>
      </c>
      <c r="B1036" s="539"/>
      <c r="C1036" s="9" t="s">
        <v>22</v>
      </c>
      <c r="D1036" s="524"/>
      <c r="E1036" s="525"/>
    </row>
    <row r="1037" spans="1:5" hidden="1" outlineLevel="1" x14ac:dyDescent="0.25">
      <c r="A1037" s="540"/>
      <c r="B1037" s="539"/>
      <c r="C1037" s="9" t="s">
        <v>21</v>
      </c>
      <c r="D1037" s="524"/>
      <c r="E1037" s="525"/>
    </row>
    <row r="1038" spans="1:5" hidden="1" outlineLevel="1" x14ac:dyDescent="0.25">
      <c r="A1038" s="540"/>
      <c r="B1038" s="539"/>
      <c r="C1038" s="8" t="s">
        <v>20</v>
      </c>
      <c r="D1038" s="524"/>
      <c r="E1038" s="525"/>
    </row>
    <row r="1039" spans="1:5" ht="15" hidden="1" customHeight="1" outlineLevel="1" x14ac:dyDescent="0.25">
      <c r="A1039" s="526" t="s">
        <v>19</v>
      </c>
      <c r="B1039" s="527"/>
      <c r="C1039" s="527"/>
      <c r="D1039" s="527"/>
      <c r="E1039" s="528"/>
    </row>
    <row r="1040" spans="1:5" hidden="1" outlineLevel="1" x14ac:dyDescent="0.25">
      <c r="A1040" s="555"/>
      <c r="B1040" s="556"/>
      <c r="C1040" s="556"/>
      <c r="D1040" s="556"/>
      <c r="E1040" s="557"/>
    </row>
    <row r="1041" spans="1:5" hidden="1" outlineLevel="2" x14ac:dyDescent="0.25">
      <c r="A1041" s="258"/>
      <c r="B1041" s="259"/>
      <c r="C1041" s="259"/>
      <c r="D1041" s="259"/>
      <c r="E1041" s="260"/>
    </row>
    <row r="1042" spans="1:5" hidden="1" outlineLevel="2" x14ac:dyDescent="0.25">
      <c r="A1042" s="261"/>
      <c r="B1042" s="262"/>
      <c r="C1042" s="262"/>
      <c r="D1042" s="262"/>
      <c r="E1042" s="263"/>
    </row>
    <row r="1043" spans="1:5" hidden="1" outlineLevel="2" x14ac:dyDescent="0.25">
      <c r="A1043" s="261"/>
      <c r="B1043" s="262"/>
      <c r="C1043" s="262"/>
      <c r="D1043" s="262"/>
      <c r="E1043" s="263"/>
    </row>
    <row r="1044" spans="1:5" hidden="1" outlineLevel="2" x14ac:dyDescent="0.25">
      <c r="A1044" s="261"/>
      <c r="B1044" s="262"/>
      <c r="C1044" s="262"/>
      <c r="D1044" s="262"/>
      <c r="E1044" s="263"/>
    </row>
    <row r="1045" spans="1:5" hidden="1" outlineLevel="2" x14ac:dyDescent="0.25">
      <c r="A1045" s="261"/>
      <c r="B1045" s="262"/>
      <c r="C1045" s="262"/>
      <c r="D1045" s="262"/>
      <c r="E1045" s="263"/>
    </row>
    <row r="1046" spans="1:5" hidden="1" outlineLevel="2" x14ac:dyDescent="0.25">
      <c r="A1046" s="261"/>
      <c r="B1046" s="262"/>
      <c r="C1046" s="262"/>
      <c r="D1046" s="262"/>
      <c r="E1046" s="263"/>
    </row>
    <row r="1047" spans="1:5" hidden="1" outlineLevel="2" x14ac:dyDescent="0.25">
      <c r="A1047" s="261"/>
      <c r="B1047" s="262"/>
      <c r="C1047" s="262"/>
      <c r="D1047" s="262"/>
      <c r="E1047" s="263"/>
    </row>
    <row r="1048" spans="1:5" hidden="1" outlineLevel="2" x14ac:dyDescent="0.25">
      <c r="A1048" s="261"/>
      <c r="B1048" s="262"/>
      <c r="C1048" s="262"/>
      <c r="D1048" s="262"/>
      <c r="E1048" s="263"/>
    </row>
    <row r="1049" spans="1:5" hidden="1" outlineLevel="2" x14ac:dyDescent="0.25">
      <c r="A1049" s="261"/>
      <c r="B1049" s="262"/>
      <c r="C1049" s="262"/>
      <c r="D1049" s="262"/>
      <c r="E1049" s="263"/>
    </row>
    <row r="1050" spans="1:5" hidden="1" outlineLevel="2" x14ac:dyDescent="0.25">
      <c r="A1050" s="261"/>
      <c r="B1050" s="262"/>
      <c r="C1050" s="262"/>
      <c r="D1050" s="262"/>
      <c r="E1050" s="263"/>
    </row>
    <row r="1051" spans="1:5" hidden="1" outlineLevel="2" x14ac:dyDescent="0.25">
      <c r="A1051" s="261"/>
      <c r="B1051" s="262"/>
      <c r="C1051" s="262"/>
      <c r="D1051" s="262"/>
      <c r="E1051" s="263"/>
    </row>
    <row r="1052" spans="1:5" hidden="1" outlineLevel="2" x14ac:dyDescent="0.25">
      <c r="A1052" s="261"/>
      <c r="B1052" s="262"/>
      <c r="C1052" s="262"/>
      <c r="D1052" s="262"/>
      <c r="E1052" s="263"/>
    </row>
    <row r="1053" spans="1:5" hidden="1" outlineLevel="2" x14ac:dyDescent="0.25">
      <c r="A1053" s="261"/>
      <c r="B1053" s="262"/>
      <c r="C1053" s="262"/>
      <c r="D1053" s="262"/>
      <c r="E1053" s="263"/>
    </row>
    <row r="1054" spans="1:5" hidden="1" outlineLevel="2" x14ac:dyDescent="0.25">
      <c r="A1054" s="261"/>
      <c r="B1054" s="262"/>
      <c r="C1054" s="262"/>
      <c r="D1054" s="262"/>
      <c r="E1054" s="263"/>
    </row>
    <row r="1055" spans="1:5" hidden="1" outlineLevel="2" x14ac:dyDescent="0.25">
      <c r="A1055" s="264"/>
      <c r="B1055" s="265"/>
      <c r="C1055" s="265"/>
      <c r="D1055" s="265"/>
      <c r="E1055" s="266"/>
    </row>
    <row r="1056" spans="1:5" ht="15" hidden="1" customHeight="1" outlineLevel="1" x14ac:dyDescent="0.25">
      <c r="A1056" s="526" t="s">
        <v>18</v>
      </c>
      <c r="B1056" s="527"/>
      <c r="C1056" s="527"/>
      <c r="D1056" s="527"/>
      <c r="E1056" s="528"/>
    </row>
    <row r="1057" spans="1:5" hidden="1" outlineLevel="1" x14ac:dyDescent="0.25">
      <c r="A1057" s="267"/>
      <c r="B1057" s="83"/>
      <c r="C1057" s="83"/>
      <c r="D1057" s="83"/>
      <c r="E1057" s="268"/>
    </row>
    <row r="1058" spans="1:5" hidden="1" outlineLevel="2" x14ac:dyDescent="0.25">
      <c r="A1058" s="258"/>
      <c r="B1058" s="259"/>
      <c r="C1058" s="259"/>
      <c r="D1058" s="259"/>
      <c r="E1058" s="260"/>
    </row>
    <row r="1059" spans="1:5" hidden="1" outlineLevel="2" x14ac:dyDescent="0.25">
      <c r="A1059" s="261"/>
      <c r="B1059" s="262"/>
      <c r="C1059" s="262"/>
      <c r="D1059" s="262"/>
      <c r="E1059" s="263"/>
    </row>
    <row r="1060" spans="1:5" hidden="1" outlineLevel="2" x14ac:dyDescent="0.25">
      <c r="A1060" s="261"/>
      <c r="B1060" s="262"/>
      <c r="C1060" s="262"/>
      <c r="D1060" s="262"/>
      <c r="E1060" s="263"/>
    </row>
    <row r="1061" spans="1:5" hidden="1" outlineLevel="2" x14ac:dyDescent="0.25">
      <c r="A1061" s="261"/>
      <c r="B1061" s="262"/>
      <c r="C1061" s="262"/>
      <c r="D1061" s="262"/>
      <c r="E1061" s="263"/>
    </row>
    <row r="1062" spans="1:5" hidden="1" outlineLevel="2" x14ac:dyDescent="0.25">
      <c r="A1062" s="261"/>
      <c r="B1062" s="262"/>
      <c r="C1062" s="262"/>
      <c r="D1062" s="262"/>
      <c r="E1062" s="263"/>
    </row>
    <row r="1063" spans="1:5" hidden="1" outlineLevel="2" x14ac:dyDescent="0.25">
      <c r="A1063" s="261"/>
      <c r="B1063" s="262"/>
      <c r="C1063" s="262"/>
      <c r="D1063" s="262"/>
      <c r="E1063" s="263"/>
    </row>
    <row r="1064" spans="1:5" hidden="1" outlineLevel="2" x14ac:dyDescent="0.25">
      <c r="A1064" s="261"/>
      <c r="B1064" s="262"/>
      <c r="C1064" s="262"/>
      <c r="D1064" s="262"/>
      <c r="E1064" s="263"/>
    </row>
    <row r="1065" spans="1:5" hidden="1" outlineLevel="2" x14ac:dyDescent="0.25">
      <c r="A1065" s="261"/>
      <c r="B1065" s="262"/>
      <c r="C1065" s="262"/>
      <c r="D1065" s="262"/>
      <c r="E1065" s="263"/>
    </row>
    <row r="1066" spans="1:5" hidden="1" outlineLevel="2" x14ac:dyDescent="0.25">
      <c r="A1066" s="261"/>
      <c r="B1066" s="262"/>
      <c r="C1066" s="262"/>
      <c r="D1066" s="262"/>
      <c r="E1066" s="263"/>
    </row>
    <row r="1067" spans="1:5" hidden="1" outlineLevel="2" x14ac:dyDescent="0.25">
      <c r="A1067" s="261"/>
      <c r="B1067" s="262"/>
      <c r="C1067" s="262"/>
      <c r="D1067" s="262"/>
      <c r="E1067" s="263"/>
    </row>
    <row r="1068" spans="1:5" hidden="1" outlineLevel="2" x14ac:dyDescent="0.25">
      <c r="A1068" s="261"/>
      <c r="B1068" s="262"/>
      <c r="C1068" s="262"/>
      <c r="D1068" s="262"/>
      <c r="E1068" s="263"/>
    </row>
    <row r="1069" spans="1:5" hidden="1" outlineLevel="2" x14ac:dyDescent="0.25">
      <c r="A1069" s="261"/>
      <c r="B1069" s="262"/>
      <c r="C1069" s="262"/>
      <c r="D1069" s="262"/>
      <c r="E1069" s="263"/>
    </row>
    <row r="1070" spans="1:5" hidden="1" outlineLevel="2" x14ac:dyDescent="0.25">
      <c r="A1070" s="261"/>
      <c r="B1070" s="262"/>
      <c r="C1070" s="262"/>
      <c r="D1070" s="262"/>
      <c r="E1070" s="263"/>
    </row>
    <row r="1071" spans="1:5" hidden="1" outlineLevel="2" x14ac:dyDescent="0.25">
      <c r="A1071" s="261"/>
      <c r="B1071" s="262"/>
      <c r="C1071" s="262"/>
      <c r="D1071" s="262"/>
      <c r="E1071" s="263"/>
    </row>
    <row r="1072" spans="1:5" hidden="1" outlineLevel="2" x14ac:dyDescent="0.25">
      <c r="A1072" s="264"/>
      <c r="B1072" s="265"/>
      <c r="C1072" s="265"/>
      <c r="D1072" s="265"/>
      <c r="E1072" s="266"/>
    </row>
    <row r="1073" spans="1:5" hidden="1" outlineLevel="1" x14ac:dyDescent="0.25">
      <c r="A1073" s="552"/>
      <c r="B1073" s="553"/>
      <c r="C1073" s="553"/>
      <c r="D1073" s="553"/>
      <c r="E1073" s="554"/>
    </row>
    <row r="1074" spans="1:5" ht="15" hidden="1" customHeight="1" outlineLevel="1" x14ac:dyDescent="0.25">
      <c r="A1074" s="547" t="s">
        <v>3205</v>
      </c>
      <c r="B1074" s="548"/>
      <c r="C1074" s="548"/>
      <c r="D1074" s="548"/>
      <c r="E1074" s="549"/>
    </row>
    <row r="1075" spans="1:5" ht="15" hidden="1" customHeight="1" outlineLevel="1" x14ac:dyDescent="0.25">
      <c r="A1075" s="537" t="s">
        <v>24</v>
      </c>
      <c r="B1075" s="538"/>
      <c r="C1075" s="538"/>
      <c r="D1075" s="550"/>
      <c r="E1075" s="551"/>
    </row>
    <row r="1076" spans="1:5" ht="15" hidden="1" customHeight="1" outlineLevel="1" x14ac:dyDescent="0.25">
      <c r="A1076" s="537" t="s">
        <v>23</v>
      </c>
      <c r="B1076" s="539"/>
      <c r="C1076" s="9" t="s">
        <v>22</v>
      </c>
      <c r="D1076" s="524"/>
      <c r="E1076" s="525"/>
    </row>
    <row r="1077" spans="1:5" hidden="1" outlineLevel="1" x14ac:dyDescent="0.25">
      <c r="A1077" s="540"/>
      <c r="B1077" s="539"/>
      <c r="C1077" s="9" t="s">
        <v>21</v>
      </c>
      <c r="D1077" s="524"/>
      <c r="E1077" s="525"/>
    </row>
    <row r="1078" spans="1:5" hidden="1" outlineLevel="1" x14ac:dyDescent="0.25">
      <c r="A1078" s="540"/>
      <c r="B1078" s="539"/>
      <c r="C1078" s="8" t="s">
        <v>20</v>
      </c>
      <c r="D1078" s="524"/>
      <c r="E1078" s="525"/>
    </row>
    <row r="1079" spans="1:5" ht="15" hidden="1" customHeight="1" outlineLevel="1" x14ac:dyDescent="0.25">
      <c r="A1079" s="526" t="s">
        <v>19</v>
      </c>
      <c r="B1079" s="527"/>
      <c r="C1079" s="527"/>
      <c r="D1079" s="527"/>
      <c r="E1079" s="528"/>
    </row>
    <row r="1080" spans="1:5" hidden="1" outlineLevel="1" x14ac:dyDescent="0.25">
      <c r="A1080" s="555"/>
      <c r="B1080" s="556"/>
      <c r="C1080" s="556"/>
      <c r="D1080" s="556"/>
      <c r="E1080" s="557"/>
    </row>
    <row r="1081" spans="1:5" hidden="1" outlineLevel="2" x14ac:dyDescent="0.25">
      <c r="A1081" s="258"/>
      <c r="B1081" s="259"/>
      <c r="C1081" s="259"/>
      <c r="D1081" s="259"/>
      <c r="E1081" s="260"/>
    </row>
    <row r="1082" spans="1:5" hidden="1" outlineLevel="2" x14ac:dyDescent="0.25">
      <c r="A1082" s="261"/>
      <c r="B1082" s="262"/>
      <c r="C1082" s="262"/>
      <c r="D1082" s="262"/>
      <c r="E1082" s="263"/>
    </row>
    <row r="1083" spans="1:5" hidden="1" outlineLevel="2" x14ac:dyDescent="0.25">
      <c r="A1083" s="261"/>
      <c r="B1083" s="262"/>
      <c r="C1083" s="262"/>
      <c r="D1083" s="262"/>
      <c r="E1083" s="263"/>
    </row>
    <row r="1084" spans="1:5" hidden="1" outlineLevel="2" x14ac:dyDescent="0.25">
      <c r="A1084" s="261"/>
      <c r="B1084" s="262"/>
      <c r="C1084" s="262"/>
      <c r="D1084" s="262"/>
      <c r="E1084" s="263"/>
    </row>
    <row r="1085" spans="1:5" hidden="1" outlineLevel="2" x14ac:dyDescent="0.25">
      <c r="A1085" s="261"/>
      <c r="B1085" s="262"/>
      <c r="C1085" s="262"/>
      <c r="D1085" s="262"/>
      <c r="E1085" s="263"/>
    </row>
    <row r="1086" spans="1:5" hidden="1" outlineLevel="2" x14ac:dyDescent="0.25">
      <c r="A1086" s="261"/>
      <c r="B1086" s="262"/>
      <c r="C1086" s="262"/>
      <c r="D1086" s="262"/>
      <c r="E1086" s="263"/>
    </row>
    <row r="1087" spans="1:5" hidden="1" outlineLevel="2" x14ac:dyDescent="0.25">
      <c r="A1087" s="261"/>
      <c r="B1087" s="262"/>
      <c r="C1087" s="262"/>
      <c r="D1087" s="262"/>
      <c r="E1087" s="263"/>
    </row>
    <row r="1088" spans="1:5" hidden="1" outlineLevel="2" x14ac:dyDescent="0.25">
      <c r="A1088" s="261"/>
      <c r="B1088" s="262"/>
      <c r="C1088" s="262"/>
      <c r="D1088" s="262"/>
      <c r="E1088" s="263"/>
    </row>
    <row r="1089" spans="1:5" hidden="1" outlineLevel="2" x14ac:dyDescent="0.25">
      <c r="A1089" s="261"/>
      <c r="B1089" s="262"/>
      <c r="C1089" s="262"/>
      <c r="D1089" s="262"/>
      <c r="E1089" s="263"/>
    </row>
    <row r="1090" spans="1:5" hidden="1" outlineLevel="2" x14ac:dyDescent="0.25">
      <c r="A1090" s="261"/>
      <c r="B1090" s="262"/>
      <c r="C1090" s="262"/>
      <c r="D1090" s="262"/>
      <c r="E1090" s="263"/>
    </row>
    <row r="1091" spans="1:5" hidden="1" outlineLevel="2" x14ac:dyDescent="0.25">
      <c r="A1091" s="261"/>
      <c r="B1091" s="262"/>
      <c r="C1091" s="262"/>
      <c r="D1091" s="262"/>
      <c r="E1091" s="263"/>
    </row>
    <row r="1092" spans="1:5" hidden="1" outlineLevel="2" x14ac:dyDescent="0.25">
      <c r="A1092" s="261"/>
      <c r="B1092" s="262"/>
      <c r="C1092" s="262"/>
      <c r="D1092" s="262"/>
      <c r="E1092" s="263"/>
    </row>
    <row r="1093" spans="1:5" hidden="1" outlineLevel="2" x14ac:dyDescent="0.25">
      <c r="A1093" s="261"/>
      <c r="B1093" s="262"/>
      <c r="C1093" s="262"/>
      <c r="D1093" s="262"/>
      <c r="E1093" s="263"/>
    </row>
    <row r="1094" spans="1:5" hidden="1" outlineLevel="2" x14ac:dyDescent="0.25">
      <c r="A1094" s="261"/>
      <c r="B1094" s="262"/>
      <c r="C1094" s="262"/>
      <c r="D1094" s="262"/>
      <c r="E1094" s="263"/>
    </row>
    <row r="1095" spans="1:5" hidden="1" outlineLevel="2" x14ac:dyDescent="0.25">
      <c r="A1095" s="264"/>
      <c r="B1095" s="265"/>
      <c r="C1095" s="265"/>
      <c r="D1095" s="265"/>
      <c r="E1095" s="266"/>
    </row>
    <row r="1096" spans="1:5" ht="15" hidden="1" customHeight="1" outlineLevel="1" x14ac:dyDescent="0.25">
      <c r="A1096" s="526" t="s">
        <v>18</v>
      </c>
      <c r="B1096" s="527"/>
      <c r="C1096" s="527"/>
      <c r="D1096" s="527"/>
      <c r="E1096" s="528"/>
    </row>
    <row r="1097" spans="1:5" hidden="1" outlineLevel="1" x14ac:dyDescent="0.25">
      <c r="A1097" s="267"/>
      <c r="B1097" s="83"/>
      <c r="C1097" s="83"/>
      <c r="D1097" s="83"/>
      <c r="E1097" s="268"/>
    </row>
    <row r="1098" spans="1:5" hidden="1" outlineLevel="2" x14ac:dyDescent="0.25">
      <c r="A1098" s="258"/>
      <c r="B1098" s="259"/>
      <c r="C1098" s="259"/>
      <c r="D1098" s="259"/>
      <c r="E1098" s="260"/>
    </row>
    <row r="1099" spans="1:5" hidden="1" outlineLevel="2" x14ac:dyDescent="0.25">
      <c r="A1099" s="261"/>
      <c r="B1099" s="262"/>
      <c r="C1099" s="262"/>
      <c r="D1099" s="262"/>
      <c r="E1099" s="263"/>
    </row>
    <row r="1100" spans="1:5" hidden="1" outlineLevel="2" x14ac:dyDescent="0.25">
      <c r="A1100" s="261"/>
      <c r="B1100" s="262"/>
      <c r="C1100" s="262"/>
      <c r="D1100" s="262"/>
      <c r="E1100" s="263"/>
    </row>
    <row r="1101" spans="1:5" hidden="1" outlineLevel="2" x14ac:dyDescent="0.25">
      <c r="A1101" s="261"/>
      <c r="B1101" s="262"/>
      <c r="C1101" s="262"/>
      <c r="D1101" s="262"/>
      <c r="E1101" s="263"/>
    </row>
    <row r="1102" spans="1:5" hidden="1" outlineLevel="2" x14ac:dyDescent="0.25">
      <c r="A1102" s="261"/>
      <c r="B1102" s="262"/>
      <c r="C1102" s="262"/>
      <c r="D1102" s="262"/>
      <c r="E1102" s="263"/>
    </row>
    <row r="1103" spans="1:5" hidden="1" outlineLevel="2" x14ac:dyDescent="0.25">
      <c r="A1103" s="261"/>
      <c r="B1103" s="262"/>
      <c r="C1103" s="262"/>
      <c r="D1103" s="262"/>
      <c r="E1103" s="263"/>
    </row>
    <row r="1104" spans="1:5" hidden="1" outlineLevel="2" x14ac:dyDescent="0.25">
      <c r="A1104" s="261"/>
      <c r="B1104" s="262"/>
      <c r="C1104" s="262"/>
      <c r="D1104" s="262"/>
      <c r="E1104" s="263"/>
    </row>
    <row r="1105" spans="1:5" hidden="1" outlineLevel="2" x14ac:dyDescent="0.25">
      <c r="A1105" s="261"/>
      <c r="B1105" s="262"/>
      <c r="C1105" s="262"/>
      <c r="D1105" s="262"/>
      <c r="E1105" s="263"/>
    </row>
    <row r="1106" spans="1:5" hidden="1" outlineLevel="2" x14ac:dyDescent="0.25">
      <c r="A1106" s="261"/>
      <c r="B1106" s="262"/>
      <c r="C1106" s="262"/>
      <c r="D1106" s="262"/>
      <c r="E1106" s="263"/>
    </row>
    <row r="1107" spans="1:5" hidden="1" outlineLevel="2" x14ac:dyDescent="0.25">
      <c r="A1107" s="261"/>
      <c r="B1107" s="262"/>
      <c r="C1107" s="262"/>
      <c r="D1107" s="262"/>
      <c r="E1107" s="263"/>
    </row>
    <row r="1108" spans="1:5" hidden="1" outlineLevel="2" x14ac:dyDescent="0.25">
      <c r="A1108" s="261"/>
      <c r="B1108" s="262"/>
      <c r="C1108" s="262"/>
      <c r="D1108" s="262"/>
      <c r="E1108" s="263"/>
    </row>
    <row r="1109" spans="1:5" hidden="1" outlineLevel="2" x14ac:dyDescent="0.25">
      <c r="A1109" s="261"/>
      <c r="B1109" s="262"/>
      <c r="C1109" s="262"/>
      <c r="D1109" s="262"/>
      <c r="E1109" s="263"/>
    </row>
    <row r="1110" spans="1:5" hidden="1" outlineLevel="2" x14ac:dyDescent="0.25">
      <c r="A1110" s="261"/>
      <c r="B1110" s="262"/>
      <c r="C1110" s="262"/>
      <c r="D1110" s="262"/>
      <c r="E1110" s="263"/>
    </row>
    <row r="1111" spans="1:5" hidden="1" outlineLevel="2" x14ac:dyDescent="0.25">
      <c r="A1111" s="261"/>
      <c r="B1111" s="262"/>
      <c r="C1111" s="262"/>
      <c r="D1111" s="262"/>
      <c r="E1111" s="263"/>
    </row>
    <row r="1112" spans="1:5" hidden="1" outlineLevel="2" x14ac:dyDescent="0.25">
      <c r="A1112" s="264"/>
      <c r="B1112" s="265"/>
      <c r="C1112" s="265"/>
      <c r="D1112" s="265"/>
      <c r="E1112" s="266"/>
    </row>
    <row r="1113" spans="1:5" hidden="1" outlineLevel="1" x14ac:dyDescent="0.25">
      <c r="A1113" s="552"/>
      <c r="B1113" s="553"/>
      <c r="C1113" s="553"/>
      <c r="D1113" s="553"/>
      <c r="E1113" s="554"/>
    </row>
    <row r="1114" spans="1:5" ht="15" hidden="1" customHeight="1" outlineLevel="1" x14ac:dyDescent="0.25">
      <c r="A1114" s="547" t="s">
        <v>3205</v>
      </c>
      <c r="B1114" s="548"/>
      <c r="C1114" s="548"/>
      <c r="D1114" s="548"/>
      <c r="E1114" s="549"/>
    </row>
    <row r="1115" spans="1:5" ht="15" hidden="1" customHeight="1" outlineLevel="1" x14ac:dyDescent="0.25">
      <c r="A1115" s="537" t="s">
        <v>24</v>
      </c>
      <c r="B1115" s="538"/>
      <c r="C1115" s="538"/>
      <c r="D1115" s="550"/>
      <c r="E1115" s="551"/>
    </row>
    <row r="1116" spans="1:5" ht="15" hidden="1" customHeight="1" outlineLevel="1" x14ac:dyDescent="0.25">
      <c r="A1116" s="537" t="s">
        <v>23</v>
      </c>
      <c r="B1116" s="539"/>
      <c r="C1116" s="9" t="s">
        <v>22</v>
      </c>
      <c r="D1116" s="524"/>
      <c r="E1116" s="525"/>
    </row>
    <row r="1117" spans="1:5" hidden="1" outlineLevel="1" x14ac:dyDescent="0.25">
      <c r="A1117" s="540"/>
      <c r="B1117" s="539"/>
      <c r="C1117" s="9" t="s">
        <v>21</v>
      </c>
      <c r="D1117" s="524"/>
      <c r="E1117" s="525"/>
    </row>
    <row r="1118" spans="1:5" hidden="1" outlineLevel="1" x14ac:dyDescent="0.25">
      <c r="A1118" s="540"/>
      <c r="B1118" s="539"/>
      <c r="C1118" s="8" t="s">
        <v>20</v>
      </c>
      <c r="D1118" s="524"/>
      <c r="E1118" s="525"/>
    </row>
    <row r="1119" spans="1:5" ht="15" hidden="1" customHeight="1" outlineLevel="1" x14ac:dyDescent="0.25">
      <c r="A1119" s="526" t="s">
        <v>19</v>
      </c>
      <c r="B1119" s="527"/>
      <c r="C1119" s="527"/>
      <c r="D1119" s="527"/>
      <c r="E1119" s="528"/>
    </row>
    <row r="1120" spans="1:5" hidden="1" outlineLevel="1" x14ac:dyDescent="0.25">
      <c r="A1120" s="555"/>
      <c r="B1120" s="556"/>
      <c r="C1120" s="556"/>
      <c r="D1120" s="556"/>
      <c r="E1120" s="557"/>
    </row>
    <row r="1121" spans="1:5" hidden="1" outlineLevel="2" x14ac:dyDescent="0.25">
      <c r="A1121" s="258"/>
      <c r="B1121" s="259"/>
      <c r="C1121" s="259"/>
      <c r="D1121" s="259"/>
      <c r="E1121" s="260"/>
    </row>
    <row r="1122" spans="1:5" hidden="1" outlineLevel="2" x14ac:dyDescent="0.25">
      <c r="A1122" s="261"/>
      <c r="B1122" s="262"/>
      <c r="C1122" s="262"/>
      <c r="D1122" s="262"/>
      <c r="E1122" s="263"/>
    </row>
    <row r="1123" spans="1:5" hidden="1" outlineLevel="2" x14ac:dyDescent="0.25">
      <c r="A1123" s="261"/>
      <c r="B1123" s="262"/>
      <c r="C1123" s="262"/>
      <c r="D1123" s="262"/>
      <c r="E1123" s="263"/>
    </row>
    <row r="1124" spans="1:5" hidden="1" outlineLevel="2" x14ac:dyDescent="0.25">
      <c r="A1124" s="261"/>
      <c r="B1124" s="262"/>
      <c r="C1124" s="262"/>
      <c r="D1124" s="262"/>
      <c r="E1124" s="263"/>
    </row>
    <row r="1125" spans="1:5" hidden="1" outlineLevel="2" x14ac:dyDescent="0.25">
      <c r="A1125" s="261"/>
      <c r="B1125" s="262"/>
      <c r="C1125" s="262"/>
      <c r="D1125" s="262"/>
      <c r="E1125" s="263"/>
    </row>
    <row r="1126" spans="1:5" hidden="1" outlineLevel="2" x14ac:dyDescent="0.25">
      <c r="A1126" s="261"/>
      <c r="B1126" s="262"/>
      <c r="C1126" s="262"/>
      <c r="D1126" s="262"/>
      <c r="E1126" s="263"/>
    </row>
    <row r="1127" spans="1:5" hidden="1" outlineLevel="2" x14ac:dyDescent="0.25">
      <c r="A1127" s="261"/>
      <c r="B1127" s="262"/>
      <c r="C1127" s="262"/>
      <c r="D1127" s="262"/>
      <c r="E1127" s="263"/>
    </row>
    <row r="1128" spans="1:5" hidden="1" outlineLevel="2" x14ac:dyDescent="0.25">
      <c r="A1128" s="261"/>
      <c r="B1128" s="262"/>
      <c r="C1128" s="262"/>
      <c r="D1128" s="262"/>
      <c r="E1128" s="263"/>
    </row>
    <row r="1129" spans="1:5" hidden="1" outlineLevel="2" x14ac:dyDescent="0.25">
      <c r="A1129" s="261"/>
      <c r="B1129" s="262"/>
      <c r="C1129" s="262"/>
      <c r="D1129" s="262"/>
      <c r="E1129" s="263"/>
    </row>
    <row r="1130" spans="1:5" hidden="1" outlineLevel="2" x14ac:dyDescent="0.25">
      <c r="A1130" s="261"/>
      <c r="B1130" s="262"/>
      <c r="C1130" s="262"/>
      <c r="D1130" s="262"/>
      <c r="E1130" s="263"/>
    </row>
    <row r="1131" spans="1:5" hidden="1" outlineLevel="2" x14ac:dyDescent="0.25">
      <c r="A1131" s="261"/>
      <c r="B1131" s="262"/>
      <c r="C1131" s="262"/>
      <c r="D1131" s="262"/>
      <c r="E1131" s="263"/>
    </row>
    <row r="1132" spans="1:5" hidden="1" outlineLevel="2" x14ac:dyDescent="0.25">
      <c r="A1132" s="261"/>
      <c r="B1132" s="262"/>
      <c r="C1132" s="262"/>
      <c r="D1132" s="262"/>
      <c r="E1132" s="263"/>
    </row>
    <row r="1133" spans="1:5" hidden="1" outlineLevel="2" x14ac:dyDescent="0.25">
      <c r="A1133" s="261"/>
      <c r="B1133" s="262"/>
      <c r="C1133" s="262"/>
      <c r="D1133" s="262"/>
      <c r="E1133" s="263"/>
    </row>
    <row r="1134" spans="1:5" hidden="1" outlineLevel="2" x14ac:dyDescent="0.25">
      <c r="A1134" s="261"/>
      <c r="B1134" s="262"/>
      <c r="C1134" s="262"/>
      <c r="D1134" s="262"/>
      <c r="E1134" s="263"/>
    </row>
    <row r="1135" spans="1:5" hidden="1" outlineLevel="2" x14ac:dyDescent="0.25">
      <c r="A1135" s="264"/>
      <c r="B1135" s="265"/>
      <c r="C1135" s="265"/>
      <c r="D1135" s="265"/>
      <c r="E1135" s="266"/>
    </row>
    <row r="1136" spans="1:5" ht="15" hidden="1" customHeight="1" outlineLevel="1" x14ac:dyDescent="0.25">
      <c r="A1136" s="526" t="s">
        <v>18</v>
      </c>
      <c r="B1136" s="527"/>
      <c r="C1136" s="527"/>
      <c r="D1136" s="527"/>
      <c r="E1136" s="528"/>
    </row>
    <row r="1137" spans="1:5" hidden="1" outlineLevel="1" x14ac:dyDescent="0.25">
      <c r="A1137" s="267"/>
      <c r="B1137" s="83"/>
      <c r="C1137" s="83"/>
      <c r="D1137" s="83"/>
      <c r="E1137" s="268"/>
    </row>
    <row r="1138" spans="1:5" hidden="1" outlineLevel="2" x14ac:dyDescent="0.25">
      <c r="A1138" s="258"/>
      <c r="B1138" s="259"/>
      <c r="C1138" s="259"/>
      <c r="D1138" s="259"/>
      <c r="E1138" s="260"/>
    </row>
    <row r="1139" spans="1:5" hidden="1" outlineLevel="2" x14ac:dyDescent="0.25">
      <c r="A1139" s="261"/>
      <c r="B1139" s="262"/>
      <c r="C1139" s="262"/>
      <c r="D1139" s="262"/>
      <c r="E1139" s="263"/>
    </row>
    <row r="1140" spans="1:5" hidden="1" outlineLevel="2" x14ac:dyDescent="0.25">
      <c r="A1140" s="261"/>
      <c r="B1140" s="262"/>
      <c r="C1140" s="262"/>
      <c r="D1140" s="262"/>
      <c r="E1140" s="263"/>
    </row>
    <row r="1141" spans="1:5" hidden="1" outlineLevel="2" x14ac:dyDescent="0.25">
      <c r="A1141" s="261"/>
      <c r="B1141" s="262"/>
      <c r="C1141" s="262"/>
      <c r="D1141" s="262"/>
      <c r="E1141" s="263"/>
    </row>
    <row r="1142" spans="1:5" hidden="1" outlineLevel="2" x14ac:dyDescent="0.25">
      <c r="A1142" s="261"/>
      <c r="B1142" s="262"/>
      <c r="C1142" s="262"/>
      <c r="D1142" s="262"/>
      <c r="E1142" s="263"/>
    </row>
    <row r="1143" spans="1:5" hidden="1" outlineLevel="2" x14ac:dyDescent="0.25">
      <c r="A1143" s="261"/>
      <c r="B1143" s="262"/>
      <c r="C1143" s="262"/>
      <c r="D1143" s="262"/>
      <c r="E1143" s="263"/>
    </row>
    <row r="1144" spans="1:5" hidden="1" outlineLevel="2" x14ac:dyDescent="0.25">
      <c r="A1144" s="261"/>
      <c r="B1144" s="262"/>
      <c r="C1144" s="262"/>
      <c r="D1144" s="262"/>
      <c r="E1144" s="263"/>
    </row>
    <row r="1145" spans="1:5" hidden="1" outlineLevel="2" x14ac:dyDescent="0.25">
      <c r="A1145" s="261"/>
      <c r="B1145" s="262"/>
      <c r="C1145" s="262"/>
      <c r="D1145" s="262"/>
      <c r="E1145" s="263"/>
    </row>
    <row r="1146" spans="1:5" hidden="1" outlineLevel="2" x14ac:dyDescent="0.25">
      <c r="A1146" s="261"/>
      <c r="B1146" s="262"/>
      <c r="C1146" s="262"/>
      <c r="D1146" s="262"/>
      <c r="E1146" s="263"/>
    </row>
    <row r="1147" spans="1:5" hidden="1" outlineLevel="2" x14ac:dyDescent="0.25">
      <c r="A1147" s="261"/>
      <c r="B1147" s="262"/>
      <c r="C1147" s="262"/>
      <c r="D1147" s="262"/>
      <c r="E1147" s="263"/>
    </row>
    <row r="1148" spans="1:5" hidden="1" outlineLevel="2" x14ac:dyDescent="0.25">
      <c r="A1148" s="261"/>
      <c r="B1148" s="262"/>
      <c r="C1148" s="262"/>
      <c r="D1148" s="262"/>
      <c r="E1148" s="263"/>
    </row>
    <row r="1149" spans="1:5" hidden="1" outlineLevel="2" x14ac:dyDescent="0.25">
      <c r="A1149" s="261"/>
      <c r="B1149" s="262"/>
      <c r="C1149" s="262"/>
      <c r="D1149" s="262"/>
      <c r="E1149" s="263"/>
    </row>
    <row r="1150" spans="1:5" hidden="1" outlineLevel="2" x14ac:dyDescent="0.25">
      <c r="A1150" s="261"/>
      <c r="B1150" s="262"/>
      <c r="C1150" s="262"/>
      <c r="D1150" s="262"/>
      <c r="E1150" s="263"/>
    </row>
    <row r="1151" spans="1:5" hidden="1" outlineLevel="2" x14ac:dyDescent="0.25">
      <c r="A1151" s="261"/>
      <c r="B1151" s="262"/>
      <c r="C1151" s="262"/>
      <c r="D1151" s="262"/>
      <c r="E1151" s="263"/>
    </row>
    <row r="1152" spans="1:5" hidden="1" outlineLevel="2" x14ac:dyDescent="0.25">
      <c r="A1152" s="264"/>
      <c r="B1152" s="265"/>
      <c r="C1152" s="265"/>
      <c r="D1152" s="265"/>
      <c r="E1152" s="266"/>
    </row>
    <row r="1153" spans="1:5" hidden="1" outlineLevel="1" x14ac:dyDescent="0.25">
      <c r="A1153" s="552"/>
      <c r="B1153" s="553"/>
      <c r="C1153" s="553"/>
      <c r="D1153" s="553"/>
      <c r="E1153" s="554"/>
    </row>
    <row r="1154" spans="1:5" ht="15" hidden="1" customHeight="1" outlineLevel="1" x14ac:dyDescent="0.25">
      <c r="A1154" s="547" t="s">
        <v>3205</v>
      </c>
      <c r="B1154" s="548"/>
      <c r="C1154" s="548"/>
      <c r="D1154" s="548"/>
      <c r="E1154" s="549"/>
    </row>
    <row r="1155" spans="1:5" ht="15" hidden="1" customHeight="1" outlineLevel="1" x14ac:dyDescent="0.25">
      <c r="A1155" s="537" t="s">
        <v>24</v>
      </c>
      <c r="B1155" s="538"/>
      <c r="C1155" s="538"/>
      <c r="D1155" s="550"/>
      <c r="E1155" s="551"/>
    </row>
    <row r="1156" spans="1:5" ht="15" hidden="1" customHeight="1" outlineLevel="1" x14ac:dyDescent="0.25">
      <c r="A1156" s="537" t="s">
        <v>23</v>
      </c>
      <c r="B1156" s="539"/>
      <c r="C1156" s="9" t="s">
        <v>22</v>
      </c>
      <c r="D1156" s="524"/>
      <c r="E1156" s="525"/>
    </row>
    <row r="1157" spans="1:5" hidden="1" outlineLevel="1" x14ac:dyDescent="0.25">
      <c r="A1157" s="540"/>
      <c r="B1157" s="539"/>
      <c r="C1157" s="9" t="s">
        <v>21</v>
      </c>
      <c r="D1157" s="524"/>
      <c r="E1157" s="525"/>
    </row>
    <row r="1158" spans="1:5" hidden="1" outlineLevel="1" x14ac:dyDescent="0.25">
      <c r="A1158" s="540"/>
      <c r="B1158" s="539"/>
      <c r="C1158" s="8" t="s">
        <v>20</v>
      </c>
      <c r="D1158" s="524"/>
      <c r="E1158" s="525"/>
    </row>
    <row r="1159" spans="1:5" ht="15" hidden="1" customHeight="1" outlineLevel="1" x14ac:dyDescent="0.25">
      <c r="A1159" s="526" t="s">
        <v>19</v>
      </c>
      <c r="B1159" s="527"/>
      <c r="C1159" s="527"/>
      <c r="D1159" s="527"/>
      <c r="E1159" s="528"/>
    </row>
    <row r="1160" spans="1:5" hidden="1" outlineLevel="1" x14ac:dyDescent="0.25">
      <c r="A1160" s="555"/>
      <c r="B1160" s="556"/>
      <c r="C1160" s="556"/>
      <c r="D1160" s="556"/>
      <c r="E1160" s="557"/>
    </row>
    <row r="1161" spans="1:5" hidden="1" outlineLevel="2" x14ac:dyDescent="0.25">
      <c r="A1161" s="258"/>
      <c r="B1161" s="259"/>
      <c r="C1161" s="259"/>
      <c r="D1161" s="259"/>
      <c r="E1161" s="260"/>
    </row>
    <row r="1162" spans="1:5" hidden="1" outlineLevel="2" x14ac:dyDescent="0.25">
      <c r="A1162" s="261"/>
      <c r="B1162" s="262"/>
      <c r="C1162" s="262"/>
      <c r="D1162" s="262"/>
      <c r="E1162" s="263"/>
    </row>
    <row r="1163" spans="1:5" hidden="1" outlineLevel="2" x14ac:dyDescent="0.25">
      <c r="A1163" s="261"/>
      <c r="B1163" s="262"/>
      <c r="C1163" s="262"/>
      <c r="D1163" s="262"/>
      <c r="E1163" s="263"/>
    </row>
    <row r="1164" spans="1:5" hidden="1" outlineLevel="2" x14ac:dyDescent="0.25">
      <c r="A1164" s="261"/>
      <c r="B1164" s="262"/>
      <c r="C1164" s="262"/>
      <c r="D1164" s="262"/>
      <c r="E1164" s="263"/>
    </row>
    <row r="1165" spans="1:5" hidden="1" outlineLevel="2" x14ac:dyDescent="0.25">
      <c r="A1165" s="261"/>
      <c r="B1165" s="262"/>
      <c r="C1165" s="262"/>
      <c r="D1165" s="262"/>
      <c r="E1165" s="263"/>
    </row>
    <row r="1166" spans="1:5" hidden="1" outlineLevel="2" x14ac:dyDescent="0.25">
      <c r="A1166" s="261"/>
      <c r="B1166" s="262"/>
      <c r="C1166" s="262"/>
      <c r="D1166" s="262"/>
      <c r="E1166" s="263"/>
    </row>
    <row r="1167" spans="1:5" hidden="1" outlineLevel="2" x14ac:dyDescent="0.25">
      <c r="A1167" s="261"/>
      <c r="B1167" s="262"/>
      <c r="C1167" s="262"/>
      <c r="D1167" s="262"/>
      <c r="E1167" s="263"/>
    </row>
    <row r="1168" spans="1:5" hidden="1" outlineLevel="2" x14ac:dyDescent="0.25">
      <c r="A1168" s="261"/>
      <c r="B1168" s="262"/>
      <c r="C1168" s="262"/>
      <c r="D1168" s="262"/>
      <c r="E1168" s="263"/>
    </row>
    <row r="1169" spans="1:5" hidden="1" outlineLevel="2" x14ac:dyDescent="0.25">
      <c r="A1169" s="261"/>
      <c r="B1169" s="262"/>
      <c r="C1169" s="262"/>
      <c r="D1169" s="262"/>
      <c r="E1169" s="263"/>
    </row>
    <row r="1170" spans="1:5" hidden="1" outlineLevel="2" x14ac:dyDescent="0.25">
      <c r="A1170" s="261"/>
      <c r="B1170" s="262"/>
      <c r="C1170" s="262"/>
      <c r="D1170" s="262"/>
      <c r="E1170" s="263"/>
    </row>
    <row r="1171" spans="1:5" hidden="1" outlineLevel="2" x14ac:dyDescent="0.25">
      <c r="A1171" s="261"/>
      <c r="B1171" s="262"/>
      <c r="C1171" s="262"/>
      <c r="D1171" s="262"/>
      <c r="E1171" s="263"/>
    </row>
    <row r="1172" spans="1:5" hidden="1" outlineLevel="2" x14ac:dyDescent="0.25">
      <c r="A1172" s="261"/>
      <c r="B1172" s="262"/>
      <c r="C1172" s="262"/>
      <c r="D1172" s="262"/>
      <c r="E1172" s="263"/>
    </row>
    <row r="1173" spans="1:5" hidden="1" outlineLevel="2" x14ac:dyDescent="0.25">
      <c r="A1173" s="261"/>
      <c r="B1173" s="262"/>
      <c r="C1173" s="262"/>
      <c r="D1173" s="262"/>
      <c r="E1173" s="263"/>
    </row>
    <row r="1174" spans="1:5" hidden="1" outlineLevel="2" x14ac:dyDescent="0.25">
      <c r="A1174" s="261"/>
      <c r="B1174" s="262"/>
      <c r="C1174" s="262"/>
      <c r="D1174" s="262"/>
      <c r="E1174" s="263"/>
    </row>
    <row r="1175" spans="1:5" hidden="1" outlineLevel="2" x14ac:dyDescent="0.25">
      <c r="A1175" s="264"/>
      <c r="B1175" s="265"/>
      <c r="C1175" s="265"/>
      <c r="D1175" s="265"/>
      <c r="E1175" s="266"/>
    </row>
    <row r="1176" spans="1:5" ht="15" hidden="1" customHeight="1" outlineLevel="1" x14ac:dyDescent="0.25">
      <c r="A1176" s="526" t="s">
        <v>18</v>
      </c>
      <c r="B1176" s="527"/>
      <c r="C1176" s="527"/>
      <c r="D1176" s="527"/>
      <c r="E1176" s="528"/>
    </row>
    <row r="1177" spans="1:5" hidden="1" outlineLevel="1" x14ac:dyDescent="0.25">
      <c r="A1177" s="267"/>
      <c r="B1177" s="83"/>
      <c r="C1177" s="83"/>
      <c r="D1177" s="83"/>
      <c r="E1177" s="268"/>
    </row>
    <row r="1178" spans="1:5" hidden="1" outlineLevel="2" x14ac:dyDescent="0.25">
      <c r="A1178" s="258"/>
      <c r="B1178" s="259"/>
      <c r="C1178" s="259"/>
      <c r="D1178" s="259"/>
      <c r="E1178" s="260"/>
    </row>
    <row r="1179" spans="1:5" hidden="1" outlineLevel="2" x14ac:dyDescent="0.25">
      <c r="A1179" s="261"/>
      <c r="B1179" s="262"/>
      <c r="C1179" s="262"/>
      <c r="D1179" s="262"/>
      <c r="E1179" s="263"/>
    </row>
    <row r="1180" spans="1:5" hidden="1" outlineLevel="2" x14ac:dyDescent="0.25">
      <c r="A1180" s="261"/>
      <c r="B1180" s="262"/>
      <c r="C1180" s="262"/>
      <c r="D1180" s="262"/>
      <c r="E1180" s="263"/>
    </row>
    <row r="1181" spans="1:5" hidden="1" outlineLevel="2" x14ac:dyDescent="0.25">
      <c r="A1181" s="261"/>
      <c r="B1181" s="262"/>
      <c r="C1181" s="262"/>
      <c r="D1181" s="262"/>
      <c r="E1181" s="263"/>
    </row>
    <row r="1182" spans="1:5" hidden="1" outlineLevel="2" x14ac:dyDescent="0.25">
      <c r="A1182" s="261"/>
      <c r="B1182" s="262"/>
      <c r="C1182" s="262"/>
      <c r="D1182" s="262"/>
      <c r="E1182" s="263"/>
    </row>
    <row r="1183" spans="1:5" hidden="1" outlineLevel="2" x14ac:dyDescent="0.25">
      <c r="A1183" s="261"/>
      <c r="B1183" s="262"/>
      <c r="C1183" s="262"/>
      <c r="D1183" s="262"/>
      <c r="E1183" s="263"/>
    </row>
    <row r="1184" spans="1:5" hidden="1" outlineLevel="2" x14ac:dyDescent="0.25">
      <c r="A1184" s="261"/>
      <c r="B1184" s="262"/>
      <c r="C1184" s="262"/>
      <c r="D1184" s="262"/>
      <c r="E1184" s="263"/>
    </row>
    <row r="1185" spans="1:5" hidden="1" outlineLevel="2" x14ac:dyDescent="0.25">
      <c r="A1185" s="261"/>
      <c r="B1185" s="262"/>
      <c r="C1185" s="262"/>
      <c r="D1185" s="262"/>
      <c r="E1185" s="263"/>
    </row>
    <row r="1186" spans="1:5" hidden="1" outlineLevel="2" x14ac:dyDescent="0.25">
      <c r="A1186" s="261"/>
      <c r="B1186" s="262"/>
      <c r="C1186" s="262"/>
      <c r="D1186" s="262"/>
      <c r="E1186" s="263"/>
    </row>
    <row r="1187" spans="1:5" hidden="1" outlineLevel="2" x14ac:dyDescent="0.25">
      <c r="A1187" s="261"/>
      <c r="B1187" s="262"/>
      <c r="C1187" s="262"/>
      <c r="D1187" s="262"/>
      <c r="E1187" s="263"/>
    </row>
    <row r="1188" spans="1:5" hidden="1" outlineLevel="2" x14ac:dyDescent="0.25">
      <c r="A1188" s="261"/>
      <c r="B1188" s="262"/>
      <c r="C1188" s="262"/>
      <c r="D1188" s="262"/>
      <c r="E1188" s="263"/>
    </row>
    <row r="1189" spans="1:5" hidden="1" outlineLevel="2" x14ac:dyDescent="0.25">
      <c r="A1189" s="261"/>
      <c r="B1189" s="262"/>
      <c r="C1189" s="262"/>
      <c r="D1189" s="262"/>
      <c r="E1189" s="263"/>
    </row>
    <row r="1190" spans="1:5" hidden="1" outlineLevel="2" x14ac:dyDescent="0.25">
      <c r="A1190" s="261"/>
      <c r="B1190" s="262"/>
      <c r="C1190" s="262"/>
      <c r="D1190" s="262"/>
      <c r="E1190" s="263"/>
    </row>
    <row r="1191" spans="1:5" hidden="1" outlineLevel="2" x14ac:dyDescent="0.25">
      <c r="A1191" s="261"/>
      <c r="B1191" s="262"/>
      <c r="C1191" s="262"/>
      <c r="D1191" s="262"/>
      <c r="E1191" s="263"/>
    </row>
    <row r="1192" spans="1:5" hidden="1" outlineLevel="2" x14ac:dyDescent="0.25">
      <c r="A1192" s="264"/>
      <c r="B1192" s="265"/>
      <c r="C1192" s="265"/>
      <c r="D1192" s="265"/>
      <c r="E1192" s="266"/>
    </row>
    <row r="1193" spans="1:5" hidden="1" outlineLevel="1" x14ac:dyDescent="0.25">
      <c r="A1193" s="552"/>
      <c r="B1193" s="553"/>
      <c r="C1193" s="553"/>
      <c r="D1193" s="553"/>
      <c r="E1193" s="554"/>
    </row>
    <row r="1194" spans="1:5" ht="15" hidden="1" customHeight="1" outlineLevel="1" x14ac:dyDescent="0.25">
      <c r="A1194" s="547" t="s">
        <v>3205</v>
      </c>
      <c r="B1194" s="548"/>
      <c r="C1194" s="548"/>
      <c r="D1194" s="548"/>
      <c r="E1194" s="549"/>
    </row>
    <row r="1195" spans="1:5" ht="15" hidden="1" customHeight="1" outlineLevel="1" x14ac:dyDescent="0.25">
      <c r="A1195" s="537" t="s">
        <v>24</v>
      </c>
      <c r="B1195" s="538"/>
      <c r="C1195" s="538"/>
      <c r="D1195" s="550"/>
      <c r="E1195" s="551"/>
    </row>
    <row r="1196" spans="1:5" ht="15" hidden="1" customHeight="1" outlineLevel="1" x14ac:dyDescent="0.25">
      <c r="A1196" s="537" t="s">
        <v>23</v>
      </c>
      <c r="B1196" s="539"/>
      <c r="C1196" s="9" t="s">
        <v>22</v>
      </c>
      <c r="D1196" s="524"/>
      <c r="E1196" s="525"/>
    </row>
    <row r="1197" spans="1:5" hidden="1" outlineLevel="1" x14ac:dyDescent="0.25">
      <c r="A1197" s="540"/>
      <c r="B1197" s="539"/>
      <c r="C1197" s="9" t="s">
        <v>21</v>
      </c>
      <c r="D1197" s="524"/>
      <c r="E1197" s="525"/>
    </row>
    <row r="1198" spans="1:5" hidden="1" outlineLevel="1" x14ac:dyDescent="0.25">
      <c r="A1198" s="540"/>
      <c r="B1198" s="539"/>
      <c r="C1198" s="8" t="s">
        <v>20</v>
      </c>
      <c r="D1198" s="524"/>
      <c r="E1198" s="525"/>
    </row>
    <row r="1199" spans="1:5" ht="15" hidden="1" customHeight="1" outlineLevel="1" x14ac:dyDescent="0.25">
      <c r="A1199" s="526" t="s">
        <v>19</v>
      </c>
      <c r="B1199" s="527"/>
      <c r="C1199" s="527"/>
      <c r="D1199" s="527"/>
      <c r="E1199" s="528"/>
    </row>
    <row r="1200" spans="1:5" hidden="1" outlineLevel="1" x14ac:dyDescent="0.25">
      <c r="A1200" s="555"/>
      <c r="B1200" s="556"/>
      <c r="C1200" s="556"/>
      <c r="D1200" s="556"/>
      <c r="E1200" s="557"/>
    </row>
    <row r="1201" spans="1:5" hidden="1" outlineLevel="2" x14ac:dyDescent="0.25">
      <c r="A1201" s="258"/>
      <c r="B1201" s="259"/>
      <c r="C1201" s="259"/>
      <c r="D1201" s="259"/>
      <c r="E1201" s="260"/>
    </row>
    <row r="1202" spans="1:5" hidden="1" outlineLevel="2" x14ac:dyDescent="0.25">
      <c r="A1202" s="261"/>
      <c r="B1202" s="262"/>
      <c r="C1202" s="262"/>
      <c r="D1202" s="262"/>
      <c r="E1202" s="263"/>
    </row>
    <row r="1203" spans="1:5" hidden="1" outlineLevel="2" x14ac:dyDescent="0.25">
      <c r="A1203" s="261"/>
      <c r="B1203" s="262"/>
      <c r="C1203" s="262"/>
      <c r="D1203" s="262"/>
      <c r="E1203" s="263"/>
    </row>
    <row r="1204" spans="1:5" hidden="1" outlineLevel="2" x14ac:dyDescent="0.25">
      <c r="A1204" s="261"/>
      <c r="B1204" s="262"/>
      <c r="C1204" s="262"/>
      <c r="D1204" s="262"/>
      <c r="E1204" s="263"/>
    </row>
    <row r="1205" spans="1:5" hidden="1" outlineLevel="2" x14ac:dyDescent="0.25">
      <c r="A1205" s="261"/>
      <c r="B1205" s="262"/>
      <c r="C1205" s="262"/>
      <c r="D1205" s="262"/>
      <c r="E1205" s="263"/>
    </row>
    <row r="1206" spans="1:5" hidden="1" outlineLevel="2" x14ac:dyDescent="0.25">
      <c r="A1206" s="261"/>
      <c r="B1206" s="262"/>
      <c r="C1206" s="262"/>
      <c r="D1206" s="262"/>
      <c r="E1206" s="263"/>
    </row>
    <row r="1207" spans="1:5" hidden="1" outlineLevel="2" x14ac:dyDescent="0.25">
      <c r="A1207" s="261"/>
      <c r="B1207" s="262"/>
      <c r="C1207" s="262"/>
      <c r="D1207" s="262"/>
      <c r="E1207" s="263"/>
    </row>
    <row r="1208" spans="1:5" hidden="1" outlineLevel="2" x14ac:dyDescent="0.25">
      <c r="A1208" s="261"/>
      <c r="B1208" s="262"/>
      <c r="C1208" s="262"/>
      <c r="D1208" s="262"/>
      <c r="E1208" s="263"/>
    </row>
    <row r="1209" spans="1:5" hidden="1" outlineLevel="2" x14ac:dyDescent="0.25">
      <c r="A1209" s="261"/>
      <c r="B1209" s="262"/>
      <c r="C1209" s="262"/>
      <c r="D1209" s="262"/>
      <c r="E1209" s="263"/>
    </row>
    <row r="1210" spans="1:5" hidden="1" outlineLevel="2" x14ac:dyDescent="0.25">
      <c r="A1210" s="261"/>
      <c r="B1210" s="262"/>
      <c r="C1210" s="262"/>
      <c r="D1210" s="262"/>
      <c r="E1210" s="263"/>
    </row>
    <row r="1211" spans="1:5" hidden="1" outlineLevel="2" x14ac:dyDescent="0.25">
      <c r="A1211" s="261"/>
      <c r="B1211" s="262"/>
      <c r="C1211" s="262"/>
      <c r="D1211" s="262"/>
      <c r="E1211" s="263"/>
    </row>
    <row r="1212" spans="1:5" hidden="1" outlineLevel="2" x14ac:dyDescent="0.25">
      <c r="A1212" s="261"/>
      <c r="B1212" s="262"/>
      <c r="C1212" s="262"/>
      <c r="D1212" s="262"/>
      <c r="E1212" s="263"/>
    </row>
    <row r="1213" spans="1:5" hidden="1" outlineLevel="2" x14ac:dyDescent="0.25">
      <c r="A1213" s="261"/>
      <c r="B1213" s="262"/>
      <c r="C1213" s="262"/>
      <c r="D1213" s="262"/>
      <c r="E1213" s="263"/>
    </row>
    <row r="1214" spans="1:5" hidden="1" outlineLevel="2" x14ac:dyDescent="0.25">
      <c r="A1214" s="261"/>
      <c r="B1214" s="262"/>
      <c r="C1214" s="262"/>
      <c r="D1214" s="262"/>
      <c r="E1214" s="263"/>
    </row>
    <row r="1215" spans="1:5" hidden="1" outlineLevel="2" x14ac:dyDescent="0.25">
      <c r="A1215" s="264"/>
      <c r="B1215" s="265"/>
      <c r="C1215" s="265"/>
      <c r="D1215" s="265"/>
      <c r="E1215" s="266"/>
    </row>
    <row r="1216" spans="1:5" ht="15" hidden="1" customHeight="1" outlineLevel="1" x14ac:dyDescent="0.25">
      <c r="A1216" s="526" t="s">
        <v>18</v>
      </c>
      <c r="B1216" s="527"/>
      <c r="C1216" s="527"/>
      <c r="D1216" s="527"/>
      <c r="E1216" s="528"/>
    </row>
    <row r="1217" spans="1:5" hidden="1" outlineLevel="1" x14ac:dyDescent="0.25">
      <c r="A1217" s="267"/>
      <c r="B1217" s="83"/>
      <c r="C1217" s="83"/>
      <c r="D1217" s="83"/>
      <c r="E1217" s="268"/>
    </row>
    <row r="1218" spans="1:5" hidden="1" outlineLevel="1" x14ac:dyDescent="0.25">
      <c r="A1218" s="258"/>
      <c r="B1218" s="259"/>
      <c r="C1218" s="259"/>
      <c r="D1218" s="259"/>
      <c r="E1218" s="260"/>
    </row>
    <row r="1219" spans="1:5" hidden="1" outlineLevel="1" x14ac:dyDescent="0.25">
      <c r="A1219" s="261"/>
      <c r="B1219" s="262"/>
      <c r="C1219" s="262"/>
      <c r="D1219" s="262"/>
      <c r="E1219" s="263"/>
    </row>
    <row r="1220" spans="1:5" hidden="1" outlineLevel="1" x14ac:dyDescent="0.25">
      <c r="A1220" s="261"/>
      <c r="B1220" s="262"/>
      <c r="C1220" s="262"/>
      <c r="D1220" s="262"/>
      <c r="E1220" s="263"/>
    </row>
    <row r="1221" spans="1:5" hidden="1" outlineLevel="1" x14ac:dyDescent="0.25">
      <c r="A1221" s="261"/>
      <c r="B1221" s="262"/>
      <c r="C1221" s="262"/>
      <c r="D1221" s="262"/>
      <c r="E1221" s="263"/>
    </row>
    <row r="1222" spans="1:5" hidden="1" outlineLevel="1" x14ac:dyDescent="0.25">
      <c r="A1222" s="261"/>
      <c r="B1222" s="262"/>
      <c r="C1222" s="262"/>
      <c r="D1222" s="262"/>
      <c r="E1222" s="263"/>
    </row>
    <row r="1223" spans="1:5" hidden="1" outlineLevel="1" x14ac:dyDescent="0.25">
      <c r="A1223" s="261"/>
      <c r="B1223" s="262"/>
      <c r="C1223" s="262"/>
      <c r="D1223" s="262"/>
      <c r="E1223" s="263"/>
    </row>
    <row r="1224" spans="1:5" hidden="1" outlineLevel="1" x14ac:dyDescent="0.25">
      <c r="A1224" s="261"/>
      <c r="B1224" s="262"/>
      <c r="C1224" s="262"/>
      <c r="D1224" s="262"/>
      <c r="E1224" s="263"/>
    </row>
    <row r="1225" spans="1:5" hidden="1" outlineLevel="1" x14ac:dyDescent="0.25">
      <c r="A1225" s="261"/>
      <c r="B1225" s="262"/>
      <c r="C1225" s="262"/>
      <c r="D1225" s="262"/>
      <c r="E1225" s="263"/>
    </row>
    <row r="1226" spans="1:5" hidden="1" outlineLevel="1" x14ac:dyDescent="0.25">
      <c r="A1226" s="261"/>
      <c r="B1226" s="262"/>
      <c r="C1226" s="262"/>
      <c r="D1226" s="262"/>
      <c r="E1226" s="263"/>
    </row>
    <row r="1227" spans="1:5" hidden="1" outlineLevel="1" x14ac:dyDescent="0.25">
      <c r="A1227" s="261"/>
      <c r="B1227" s="262"/>
      <c r="C1227" s="262"/>
      <c r="D1227" s="262"/>
      <c r="E1227" s="263"/>
    </row>
    <row r="1228" spans="1:5" hidden="1" outlineLevel="1" x14ac:dyDescent="0.25">
      <c r="A1228" s="261"/>
      <c r="B1228" s="262"/>
      <c r="C1228" s="262"/>
      <c r="D1228" s="262"/>
      <c r="E1228" s="263"/>
    </row>
    <row r="1229" spans="1:5" hidden="1" outlineLevel="1" x14ac:dyDescent="0.25">
      <c r="A1229" s="261"/>
      <c r="B1229" s="262"/>
      <c r="C1229" s="262"/>
      <c r="D1229" s="262"/>
      <c r="E1229" s="263"/>
    </row>
    <row r="1230" spans="1:5" hidden="1" outlineLevel="1" x14ac:dyDescent="0.25">
      <c r="A1230" s="261"/>
      <c r="B1230" s="262"/>
      <c r="C1230" s="262"/>
      <c r="D1230" s="262"/>
      <c r="E1230" s="263"/>
    </row>
    <row r="1231" spans="1:5" hidden="1" outlineLevel="1" x14ac:dyDescent="0.25">
      <c r="A1231" s="261"/>
      <c r="B1231" s="262"/>
      <c r="C1231" s="262"/>
      <c r="D1231" s="262"/>
      <c r="E1231" s="263"/>
    </row>
    <row r="1232" spans="1:5" hidden="1" outlineLevel="1" x14ac:dyDescent="0.25">
      <c r="A1232" s="264"/>
      <c r="B1232" s="265"/>
      <c r="C1232" s="265"/>
      <c r="D1232" s="265"/>
      <c r="E1232" s="266"/>
    </row>
    <row r="1233" spans="1:5" collapsed="1" x14ac:dyDescent="0.25">
      <c r="A1233" s="572" t="s">
        <v>24</v>
      </c>
      <c r="B1233" s="922"/>
      <c r="C1233" s="828"/>
      <c r="D1233" s="912" t="s">
        <v>3211</v>
      </c>
      <c r="E1233" s="913"/>
    </row>
    <row r="1234" spans="1:5" x14ac:dyDescent="0.25">
      <c r="A1234" s="923" t="s">
        <v>23</v>
      </c>
      <c r="B1234" s="924"/>
      <c r="C1234" s="9" t="s">
        <v>22</v>
      </c>
      <c r="D1234" s="914" t="s">
        <v>3207</v>
      </c>
      <c r="E1234" s="915"/>
    </row>
    <row r="1235" spans="1:5" x14ac:dyDescent="0.25">
      <c r="A1235" s="925"/>
      <c r="B1235" s="926"/>
      <c r="C1235" s="9" t="s">
        <v>21</v>
      </c>
      <c r="D1235" s="914" t="s">
        <v>3212</v>
      </c>
      <c r="E1235" s="915"/>
    </row>
    <row r="1236" spans="1:5" x14ac:dyDescent="0.25">
      <c r="A1236" s="927"/>
      <c r="B1236" s="830"/>
      <c r="C1236" s="8" t="s">
        <v>20</v>
      </c>
      <c r="D1236" s="916">
        <v>42095</v>
      </c>
      <c r="E1236" s="917"/>
    </row>
    <row r="1237" spans="1:5" x14ac:dyDescent="0.25">
      <c r="A1237" s="784" t="s">
        <v>19</v>
      </c>
      <c r="B1237" s="785"/>
      <c r="C1237" s="785"/>
      <c r="D1237" s="785"/>
      <c r="E1237" s="928"/>
    </row>
    <row r="1238" spans="1:5" ht="99.95" customHeight="1" x14ac:dyDescent="0.25">
      <c r="A1238" s="929" t="s">
        <v>3213</v>
      </c>
      <c r="B1238" s="930"/>
      <c r="C1238" s="930"/>
      <c r="D1238" s="930"/>
      <c r="E1238" s="931"/>
    </row>
    <row r="1239" spans="1:5" x14ac:dyDescent="0.25">
      <c r="A1239" s="784" t="s">
        <v>18</v>
      </c>
      <c r="B1239" s="785"/>
      <c r="C1239" s="785"/>
      <c r="D1239" s="785"/>
      <c r="E1239" s="928"/>
    </row>
    <row r="1240" spans="1:5" ht="66.75" customHeight="1" x14ac:dyDescent="0.25">
      <c r="A1240" s="932" t="s">
        <v>3214</v>
      </c>
      <c r="B1240" s="933"/>
      <c r="C1240" s="933"/>
      <c r="D1240" s="933"/>
      <c r="E1240" s="934"/>
    </row>
    <row r="1241" spans="1:5" x14ac:dyDescent="0.25">
      <c r="A1241" s="558"/>
      <c r="B1241" s="559"/>
      <c r="C1241" s="559"/>
      <c r="D1241" s="559"/>
      <c r="E1241" s="560"/>
    </row>
    <row r="1242" spans="1:5" x14ac:dyDescent="0.25">
      <c r="A1242" s="572" t="s">
        <v>24</v>
      </c>
      <c r="B1242" s="922"/>
      <c r="C1242" s="828"/>
      <c r="D1242" s="912" t="s">
        <v>3215</v>
      </c>
      <c r="E1242" s="913"/>
    </row>
    <row r="1243" spans="1:5" x14ac:dyDescent="0.25">
      <c r="A1243" s="923" t="s">
        <v>23</v>
      </c>
      <c r="B1243" s="924"/>
      <c r="C1243" s="9" t="s">
        <v>22</v>
      </c>
      <c r="D1243" s="914" t="s">
        <v>3207</v>
      </c>
      <c r="E1243" s="915"/>
    </row>
    <row r="1244" spans="1:5" x14ac:dyDescent="0.25">
      <c r="A1244" s="925"/>
      <c r="B1244" s="926"/>
      <c r="C1244" s="9" t="s">
        <v>21</v>
      </c>
      <c r="D1244" s="914" t="s">
        <v>3212</v>
      </c>
      <c r="E1244" s="915"/>
    </row>
    <row r="1245" spans="1:5" x14ac:dyDescent="0.25">
      <c r="A1245" s="927"/>
      <c r="B1245" s="830"/>
      <c r="C1245" s="8" t="s">
        <v>20</v>
      </c>
      <c r="D1245" s="914" t="s">
        <v>3216</v>
      </c>
      <c r="E1245" s="915"/>
    </row>
    <row r="1246" spans="1:5" x14ac:dyDescent="0.25">
      <c r="A1246" s="784" t="s">
        <v>19</v>
      </c>
      <c r="B1246" s="785"/>
      <c r="C1246" s="785"/>
      <c r="D1246" s="785"/>
      <c r="E1246" s="928"/>
    </row>
    <row r="1247" spans="1:5" ht="102.75" customHeight="1" x14ac:dyDescent="0.25">
      <c r="A1247" s="935" t="s">
        <v>3217</v>
      </c>
      <c r="B1247" s="936"/>
      <c r="C1247" s="936"/>
      <c r="D1247" s="936"/>
      <c r="E1247" s="937"/>
    </row>
    <row r="1248" spans="1:5" x14ac:dyDescent="0.25">
      <c r="A1248" s="784" t="s">
        <v>18</v>
      </c>
      <c r="B1248" s="785"/>
      <c r="C1248" s="785"/>
      <c r="D1248" s="785"/>
      <c r="E1248" s="928"/>
    </row>
    <row r="1249" spans="1:5" ht="27" customHeight="1" x14ac:dyDescent="0.25">
      <c r="A1249" s="932" t="s">
        <v>3218</v>
      </c>
      <c r="B1249" s="933"/>
      <c r="C1249" s="933"/>
      <c r="D1249" s="933"/>
      <c r="E1249" s="934"/>
    </row>
    <row r="1250" spans="1:5" x14ac:dyDescent="0.25">
      <c r="A1250" s="558"/>
      <c r="B1250" s="559"/>
      <c r="C1250" s="559"/>
      <c r="D1250" s="559"/>
      <c r="E1250" s="560"/>
    </row>
    <row r="1251" spans="1:5" x14ac:dyDescent="0.25">
      <c r="A1251" s="572" t="s">
        <v>24</v>
      </c>
      <c r="B1251" s="922"/>
      <c r="C1251" s="828"/>
      <c r="D1251" s="912" t="s">
        <v>3219</v>
      </c>
      <c r="E1251" s="913"/>
    </row>
    <row r="1252" spans="1:5" x14ac:dyDescent="0.25">
      <c r="A1252" s="923" t="s">
        <v>23</v>
      </c>
      <c r="B1252" s="924"/>
      <c r="C1252" s="9" t="s">
        <v>22</v>
      </c>
      <c r="D1252" s="914" t="s">
        <v>3207</v>
      </c>
      <c r="E1252" s="915"/>
    </row>
    <row r="1253" spans="1:5" x14ac:dyDescent="0.25">
      <c r="A1253" s="925"/>
      <c r="B1253" s="926"/>
      <c r="C1253" s="9" t="s">
        <v>21</v>
      </c>
      <c r="D1253" s="914" t="s">
        <v>3212</v>
      </c>
      <c r="E1253" s="915"/>
    </row>
    <row r="1254" spans="1:5" ht="30" customHeight="1" x14ac:dyDescent="0.25">
      <c r="A1254" s="927"/>
      <c r="B1254" s="830"/>
      <c r="C1254" s="8" t="s">
        <v>20</v>
      </c>
      <c r="D1254" s="938" t="s">
        <v>3220</v>
      </c>
      <c r="E1254" s="939"/>
    </row>
    <row r="1255" spans="1:5" x14ac:dyDescent="0.25">
      <c r="A1255" s="784" t="s">
        <v>19</v>
      </c>
      <c r="B1255" s="785"/>
      <c r="C1255" s="785"/>
      <c r="D1255" s="785"/>
      <c r="E1255" s="928"/>
    </row>
    <row r="1256" spans="1:5" ht="81.75" customHeight="1" x14ac:dyDescent="0.25">
      <c r="A1256" s="940" t="s">
        <v>3221</v>
      </c>
      <c r="B1256" s="941"/>
      <c r="C1256" s="941"/>
      <c r="D1256" s="941"/>
      <c r="E1256" s="942"/>
    </row>
    <row r="1257" spans="1:5" x14ac:dyDescent="0.25">
      <c r="A1257" s="784" t="s">
        <v>18</v>
      </c>
      <c r="B1257" s="785"/>
      <c r="C1257" s="785"/>
      <c r="D1257" s="785"/>
      <c r="E1257" s="928"/>
    </row>
    <row r="1258" spans="1:5" ht="26.25" customHeight="1" x14ac:dyDescent="0.25">
      <c r="A1258" s="943" t="s">
        <v>3222</v>
      </c>
      <c r="B1258" s="944"/>
      <c r="C1258" s="944"/>
      <c r="D1258" s="944"/>
      <c r="E1258" s="945"/>
    </row>
    <row r="1259" spans="1:5" x14ac:dyDescent="0.25">
      <c r="A1259" s="558"/>
      <c r="B1259" s="559"/>
      <c r="C1259" s="559"/>
      <c r="D1259" s="559"/>
      <c r="E1259" s="560"/>
    </row>
    <row r="1260" spans="1:5" x14ac:dyDescent="0.25">
      <c r="A1260" s="572" t="s">
        <v>24</v>
      </c>
      <c r="B1260" s="922"/>
      <c r="C1260" s="828"/>
      <c r="D1260" s="912" t="s">
        <v>3223</v>
      </c>
      <c r="E1260" s="913"/>
    </row>
    <row r="1261" spans="1:5" x14ac:dyDescent="0.25">
      <c r="A1261" s="923" t="s">
        <v>23</v>
      </c>
      <c r="B1261" s="924"/>
      <c r="C1261" s="9" t="s">
        <v>22</v>
      </c>
      <c r="D1261" s="914" t="s">
        <v>3207</v>
      </c>
      <c r="E1261" s="915"/>
    </row>
    <row r="1262" spans="1:5" x14ac:dyDescent="0.25">
      <c r="A1262" s="925"/>
      <c r="B1262" s="926"/>
      <c r="C1262" s="9" t="s">
        <v>21</v>
      </c>
      <c r="D1262" s="914" t="s">
        <v>3212</v>
      </c>
      <c r="E1262" s="915"/>
    </row>
    <row r="1263" spans="1:5" x14ac:dyDescent="0.25">
      <c r="A1263" s="927"/>
      <c r="B1263" s="830"/>
      <c r="C1263" s="8" t="s">
        <v>20</v>
      </c>
      <c r="D1263" s="916">
        <v>41122</v>
      </c>
      <c r="E1263" s="917"/>
    </row>
    <row r="1264" spans="1:5" x14ac:dyDescent="0.25">
      <c r="A1264" s="784" t="s">
        <v>19</v>
      </c>
      <c r="B1264" s="785"/>
      <c r="C1264" s="785"/>
      <c r="D1264" s="785"/>
      <c r="E1264" s="928"/>
    </row>
    <row r="1265" spans="1:5" ht="56.25" customHeight="1" x14ac:dyDescent="0.25">
      <c r="A1265" s="929" t="s">
        <v>3224</v>
      </c>
      <c r="B1265" s="930"/>
      <c r="C1265" s="930"/>
      <c r="D1265" s="930"/>
      <c r="E1265" s="931"/>
    </row>
    <row r="1266" spans="1:5" x14ac:dyDescent="0.25">
      <c r="A1266" s="784" t="s">
        <v>18</v>
      </c>
      <c r="B1266" s="785"/>
      <c r="C1266" s="785"/>
      <c r="D1266" s="785"/>
      <c r="E1266" s="928"/>
    </row>
    <row r="1267" spans="1:5" x14ac:dyDescent="0.25">
      <c r="A1267" s="258" t="s">
        <v>3225</v>
      </c>
      <c r="B1267" s="259"/>
      <c r="C1267" s="259"/>
      <c r="D1267" s="259"/>
      <c r="E1267" s="260"/>
    </row>
    <row r="1268" spans="1:5" x14ac:dyDescent="0.25">
      <c r="A1268" s="558"/>
      <c r="B1268" s="559"/>
      <c r="C1268" s="559"/>
      <c r="D1268" s="559"/>
      <c r="E1268" s="560"/>
    </row>
    <row r="1269" spans="1:5" x14ac:dyDescent="0.25">
      <c r="A1269" s="572" t="s">
        <v>24</v>
      </c>
      <c r="B1269" s="922"/>
      <c r="C1269" s="828"/>
      <c r="D1269" s="912" t="s">
        <v>3226</v>
      </c>
      <c r="E1269" s="913"/>
    </row>
    <row r="1270" spans="1:5" x14ac:dyDescent="0.25">
      <c r="A1270" s="923" t="s">
        <v>23</v>
      </c>
      <c r="B1270" s="924"/>
      <c r="C1270" s="9" t="s">
        <v>22</v>
      </c>
      <c r="D1270" s="914" t="s">
        <v>3207</v>
      </c>
      <c r="E1270" s="915"/>
    </row>
    <row r="1271" spans="1:5" x14ac:dyDescent="0.25">
      <c r="A1271" s="925"/>
      <c r="B1271" s="926"/>
      <c r="C1271" s="9" t="s">
        <v>21</v>
      </c>
      <c r="D1271" s="914" t="s">
        <v>3212</v>
      </c>
      <c r="E1271" s="915"/>
    </row>
    <row r="1272" spans="1:5" x14ac:dyDescent="0.25">
      <c r="A1272" s="927"/>
      <c r="B1272" s="830"/>
      <c r="C1272" s="8" t="s">
        <v>20</v>
      </c>
      <c r="D1272" s="916">
        <v>40544</v>
      </c>
      <c r="E1272" s="917"/>
    </row>
    <row r="1273" spans="1:5" x14ac:dyDescent="0.25">
      <c r="A1273" s="784" t="s">
        <v>19</v>
      </c>
      <c r="B1273" s="785"/>
      <c r="C1273" s="785"/>
      <c r="D1273" s="785"/>
      <c r="E1273" s="928"/>
    </row>
    <row r="1274" spans="1:5" ht="106.5" customHeight="1" x14ac:dyDescent="0.25">
      <c r="A1274" s="946" t="s">
        <v>3227</v>
      </c>
      <c r="B1274" s="947"/>
      <c r="C1274" s="947"/>
      <c r="D1274" s="947"/>
      <c r="E1274" s="948"/>
    </row>
    <row r="1275" spans="1:5" x14ac:dyDescent="0.25">
      <c r="A1275" s="784" t="s">
        <v>18</v>
      </c>
      <c r="B1275" s="785"/>
      <c r="C1275" s="785"/>
      <c r="D1275" s="785"/>
      <c r="E1275" s="928"/>
    </row>
    <row r="1276" spans="1:5" ht="30.75" customHeight="1" x14ac:dyDescent="0.25">
      <c r="A1276" s="943" t="s">
        <v>3228</v>
      </c>
      <c r="B1276" s="944"/>
      <c r="C1276" s="944"/>
      <c r="D1276" s="944"/>
      <c r="E1276" s="945"/>
    </row>
    <row r="1277" spans="1:5" x14ac:dyDescent="0.25">
      <c r="A1277" s="558"/>
      <c r="B1277" s="559"/>
      <c r="C1277" s="559"/>
      <c r="D1277" s="559"/>
      <c r="E1277" s="560"/>
    </row>
    <row r="1278" spans="1:5" x14ac:dyDescent="0.25">
      <c r="A1278" s="572" t="s">
        <v>24</v>
      </c>
      <c r="B1278" s="922"/>
      <c r="C1278" s="828"/>
      <c r="D1278" s="912" t="s">
        <v>3229</v>
      </c>
      <c r="E1278" s="913"/>
    </row>
    <row r="1279" spans="1:5" x14ac:dyDescent="0.25">
      <c r="A1279" s="923" t="s">
        <v>23</v>
      </c>
      <c r="B1279" s="924"/>
      <c r="C1279" s="9" t="s">
        <v>22</v>
      </c>
      <c r="D1279" s="914" t="s">
        <v>3230</v>
      </c>
      <c r="E1279" s="915"/>
    </row>
    <row r="1280" spans="1:5" x14ac:dyDescent="0.25">
      <c r="A1280" s="925"/>
      <c r="B1280" s="926"/>
      <c r="C1280" s="9" t="s">
        <v>21</v>
      </c>
      <c r="D1280" s="914" t="s">
        <v>3231</v>
      </c>
      <c r="E1280" s="915"/>
    </row>
    <row r="1281" spans="1:5" ht="30" customHeight="1" x14ac:dyDescent="0.25">
      <c r="A1281" s="927"/>
      <c r="B1281" s="830"/>
      <c r="C1281" s="8" t="s">
        <v>20</v>
      </c>
      <c r="D1281" s="938" t="s">
        <v>3232</v>
      </c>
      <c r="E1281" s="939"/>
    </row>
    <row r="1282" spans="1:5" x14ac:dyDescent="0.25">
      <c r="A1282" s="784" t="s">
        <v>19</v>
      </c>
      <c r="B1282" s="785"/>
      <c r="C1282" s="785"/>
      <c r="D1282" s="785"/>
      <c r="E1282" s="928"/>
    </row>
    <row r="1283" spans="1:5" ht="69" customHeight="1" x14ac:dyDescent="0.25">
      <c r="A1283" s="943" t="s">
        <v>3233</v>
      </c>
      <c r="B1283" s="944"/>
      <c r="C1283" s="944"/>
      <c r="D1283" s="944"/>
      <c r="E1283" s="945"/>
    </row>
    <row r="1284" spans="1:5" x14ac:dyDescent="0.25">
      <c r="A1284" s="784" t="s">
        <v>18</v>
      </c>
      <c r="B1284" s="785"/>
      <c r="C1284" s="785"/>
      <c r="D1284" s="785"/>
      <c r="E1284" s="928"/>
    </row>
    <row r="1285" spans="1:5" ht="118.5" customHeight="1" x14ac:dyDescent="0.25">
      <c r="A1285" s="943" t="s">
        <v>3234</v>
      </c>
      <c r="B1285" s="944"/>
      <c r="C1285" s="944"/>
      <c r="D1285" s="944"/>
      <c r="E1285" s="945"/>
    </row>
    <row r="1286" spans="1:5" x14ac:dyDescent="0.25">
      <c r="A1286" s="558"/>
      <c r="B1286" s="559"/>
      <c r="C1286" s="559"/>
      <c r="D1286" s="559"/>
      <c r="E1286" s="560"/>
    </row>
    <row r="1287" spans="1:5" x14ac:dyDescent="0.25">
      <c r="A1287" s="572" t="s">
        <v>24</v>
      </c>
      <c r="B1287" s="922"/>
      <c r="C1287" s="828"/>
      <c r="D1287" s="912" t="s">
        <v>3235</v>
      </c>
      <c r="E1287" s="913"/>
    </row>
    <row r="1288" spans="1:5" x14ac:dyDescent="0.25">
      <c r="A1288" s="923" t="s">
        <v>23</v>
      </c>
      <c r="B1288" s="924"/>
      <c r="C1288" s="9" t="s">
        <v>22</v>
      </c>
      <c r="D1288" s="914" t="s">
        <v>3230</v>
      </c>
      <c r="E1288" s="915"/>
    </row>
    <row r="1289" spans="1:5" x14ac:dyDescent="0.25">
      <c r="A1289" s="925"/>
      <c r="B1289" s="926"/>
      <c r="C1289" s="9" t="s">
        <v>21</v>
      </c>
      <c r="D1289" s="914" t="s">
        <v>3236</v>
      </c>
      <c r="E1289" s="915"/>
    </row>
    <row r="1290" spans="1:5" x14ac:dyDescent="0.25">
      <c r="A1290" s="927"/>
      <c r="B1290" s="830"/>
      <c r="C1290" s="8" t="s">
        <v>20</v>
      </c>
      <c r="D1290" s="914" t="s">
        <v>3237</v>
      </c>
      <c r="E1290" s="915"/>
    </row>
    <row r="1291" spans="1:5" x14ac:dyDescent="0.25">
      <c r="A1291" s="784" t="s">
        <v>19</v>
      </c>
      <c r="B1291" s="785"/>
      <c r="C1291" s="785"/>
      <c r="D1291" s="785"/>
      <c r="E1291" s="928"/>
    </row>
    <row r="1292" spans="1:5" ht="108" customHeight="1" x14ac:dyDescent="0.25">
      <c r="A1292" s="949" t="s">
        <v>3238</v>
      </c>
      <c r="B1292" s="941"/>
      <c r="C1292" s="941"/>
      <c r="D1292" s="941"/>
      <c r="E1292" s="942"/>
    </row>
    <row r="1293" spans="1:5" x14ac:dyDescent="0.25">
      <c r="A1293" s="784" t="s">
        <v>18</v>
      </c>
      <c r="B1293" s="785"/>
      <c r="C1293" s="785"/>
      <c r="D1293" s="785"/>
      <c r="E1293" s="928"/>
    </row>
    <row r="1294" spans="1:5" ht="260.10000000000002" customHeight="1" x14ac:dyDescent="0.25">
      <c r="A1294" s="943" t="s">
        <v>3239</v>
      </c>
      <c r="B1294" s="944"/>
      <c r="C1294" s="944"/>
      <c r="D1294" s="944"/>
      <c r="E1294" s="945"/>
    </row>
    <row r="1295" spans="1:5" x14ac:dyDescent="0.25">
      <c r="A1295" s="558"/>
      <c r="B1295" s="559"/>
      <c r="C1295" s="559"/>
      <c r="D1295" s="559"/>
      <c r="E1295" s="560"/>
    </row>
    <row r="1296" spans="1:5" x14ac:dyDescent="0.25">
      <c r="A1296" s="572" t="s">
        <v>24</v>
      </c>
      <c r="B1296" s="922"/>
      <c r="C1296" s="828"/>
      <c r="D1296" s="912" t="s">
        <v>3240</v>
      </c>
      <c r="E1296" s="913"/>
    </row>
    <row r="1297" spans="1:5" x14ac:dyDescent="0.25">
      <c r="A1297" s="923" t="s">
        <v>23</v>
      </c>
      <c r="B1297" s="924"/>
      <c r="C1297" s="9" t="s">
        <v>22</v>
      </c>
      <c r="D1297" s="914" t="s">
        <v>3241</v>
      </c>
      <c r="E1297" s="915"/>
    </row>
    <row r="1298" spans="1:5" x14ac:dyDescent="0.25">
      <c r="A1298" s="925"/>
      <c r="B1298" s="926"/>
      <c r="C1298" s="9" t="s">
        <v>21</v>
      </c>
      <c r="D1298" s="914" t="s">
        <v>3242</v>
      </c>
      <c r="E1298" s="915"/>
    </row>
    <row r="1299" spans="1:5" x14ac:dyDescent="0.25">
      <c r="A1299" s="927"/>
      <c r="B1299" s="830"/>
      <c r="C1299" s="8" t="s">
        <v>20</v>
      </c>
      <c r="D1299" s="914" t="s">
        <v>3243</v>
      </c>
      <c r="E1299" s="915"/>
    </row>
    <row r="1300" spans="1:5" x14ac:dyDescent="0.25">
      <c r="A1300" s="784" t="s">
        <v>19</v>
      </c>
      <c r="B1300" s="785"/>
      <c r="C1300" s="785"/>
      <c r="D1300" s="785"/>
      <c r="E1300" s="928"/>
    </row>
    <row r="1301" spans="1:5" ht="81" customHeight="1" x14ac:dyDescent="0.25">
      <c r="A1301" s="949" t="s">
        <v>3244</v>
      </c>
      <c r="B1301" s="941"/>
      <c r="C1301" s="941"/>
      <c r="D1301" s="941"/>
      <c r="E1301" s="942"/>
    </row>
    <row r="1302" spans="1:5" x14ac:dyDescent="0.25">
      <c r="A1302" s="784" t="s">
        <v>18</v>
      </c>
      <c r="B1302" s="785"/>
      <c r="C1302" s="785"/>
      <c r="D1302" s="785"/>
      <c r="E1302" s="928"/>
    </row>
    <row r="1303" spans="1:5" ht="54" customHeight="1" x14ac:dyDescent="0.25">
      <c r="A1303" s="943" t="s">
        <v>3245</v>
      </c>
      <c r="B1303" s="944"/>
      <c r="C1303" s="944"/>
      <c r="D1303" s="944"/>
      <c r="E1303" s="945"/>
    </row>
    <row r="1304" spans="1:5" x14ac:dyDescent="0.25">
      <c r="A1304" s="558"/>
      <c r="B1304" s="559"/>
      <c r="C1304" s="559"/>
      <c r="D1304" s="559"/>
      <c r="E1304" s="560"/>
    </row>
    <row r="1305" spans="1:5" x14ac:dyDescent="0.25">
      <c r="A1305" s="572" t="s">
        <v>24</v>
      </c>
      <c r="B1305" s="922"/>
      <c r="C1305" s="828"/>
      <c r="D1305" s="912" t="s">
        <v>3246</v>
      </c>
      <c r="E1305" s="913"/>
    </row>
    <row r="1306" spans="1:5" x14ac:dyDescent="0.25">
      <c r="A1306" s="923" t="s">
        <v>23</v>
      </c>
      <c r="B1306" s="924"/>
      <c r="C1306" s="9" t="s">
        <v>22</v>
      </c>
      <c r="D1306" s="914" t="s">
        <v>3241</v>
      </c>
      <c r="E1306" s="915"/>
    </row>
    <row r="1307" spans="1:5" x14ac:dyDescent="0.25">
      <c r="A1307" s="925"/>
      <c r="B1307" s="926"/>
      <c r="C1307" s="9" t="s">
        <v>21</v>
      </c>
      <c r="D1307" s="914" t="s">
        <v>3242</v>
      </c>
      <c r="E1307" s="915"/>
    </row>
    <row r="1308" spans="1:5" x14ac:dyDescent="0.25">
      <c r="A1308" s="927"/>
      <c r="B1308" s="830"/>
      <c r="C1308" s="8" t="s">
        <v>20</v>
      </c>
      <c r="D1308" s="914" t="s">
        <v>3247</v>
      </c>
      <c r="E1308" s="915"/>
    </row>
    <row r="1309" spans="1:5" x14ac:dyDescent="0.25">
      <c r="A1309" s="784" t="s">
        <v>19</v>
      </c>
      <c r="B1309" s="785"/>
      <c r="C1309" s="785"/>
      <c r="D1309" s="785"/>
      <c r="E1309" s="928"/>
    </row>
    <row r="1310" spans="1:5" ht="99" customHeight="1" x14ac:dyDescent="0.25">
      <c r="A1310" s="950" t="s">
        <v>3248</v>
      </c>
      <c r="B1310" s="936"/>
      <c r="C1310" s="936"/>
      <c r="D1310" s="936"/>
      <c r="E1310" s="937"/>
    </row>
    <row r="1311" spans="1:5" x14ac:dyDescent="0.25">
      <c r="A1311" s="784" t="s">
        <v>18</v>
      </c>
      <c r="B1311" s="785"/>
      <c r="C1311" s="785"/>
      <c r="D1311" s="785"/>
      <c r="E1311" s="928"/>
    </row>
    <row r="1312" spans="1:5" ht="65.099999999999994" customHeight="1" x14ac:dyDescent="0.25">
      <c r="A1312" s="951" t="s">
        <v>3249</v>
      </c>
      <c r="B1312" s="952"/>
      <c r="C1312" s="952"/>
      <c r="D1312" s="952"/>
      <c r="E1312" s="953"/>
    </row>
    <row r="1313" spans="1:5" x14ac:dyDescent="0.25">
      <c r="A1313" s="558"/>
      <c r="B1313" s="559"/>
      <c r="C1313" s="559"/>
      <c r="D1313" s="559"/>
      <c r="E1313" s="560"/>
    </row>
    <row r="1314" spans="1:5" x14ac:dyDescent="0.25">
      <c r="A1314" s="572" t="s">
        <v>24</v>
      </c>
      <c r="B1314" s="922"/>
      <c r="C1314" s="828"/>
      <c r="D1314" s="912" t="s">
        <v>3250</v>
      </c>
      <c r="E1314" s="913"/>
    </row>
    <row r="1315" spans="1:5" x14ac:dyDescent="0.25">
      <c r="A1315" s="923" t="s">
        <v>23</v>
      </c>
      <c r="B1315" s="924"/>
      <c r="C1315" s="9" t="s">
        <v>22</v>
      </c>
      <c r="D1315" s="914" t="s">
        <v>3251</v>
      </c>
      <c r="E1315" s="915"/>
    </row>
    <row r="1316" spans="1:5" x14ac:dyDescent="0.25">
      <c r="A1316" s="925"/>
      <c r="B1316" s="926"/>
      <c r="C1316" s="9" t="s">
        <v>21</v>
      </c>
      <c r="D1316" s="914" t="s">
        <v>3252</v>
      </c>
      <c r="E1316" s="915"/>
    </row>
    <row r="1317" spans="1:5" x14ac:dyDescent="0.25">
      <c r="A1317" s="927"/>
      <c r="B1317" s="830"/>
      <c r="C1317" s="8" t="s">
        <v>20</v>
      </c>
      <c r="D1317" s="938" t="s">
        <v>3253</v>
      </c>
      <c r="E1317" s="939"/>
    </row>
    <row r="1318" spans="1:5" x14ac:dyDescent="0.25">
      <c r="A1318" s="784" t="s">
        <v>19</v>
      </c>
      <c r="B1318" s="785"/>
      <c r="C1318" s="785"/>
      <c r="D1318" s="785"/>
      <c r="E1318" s="928"/>
    </row>
    <row r="1319" spans="1:5" ht="73.5" customHeight="1" x14ac:dyDescent="0.25">
      <c r="A1319" s="949" t="s">
        <v>3254</v>
      </c>
      <c r="B1319" s="941"/>
      <c r="C1319" s="941"/>
      <c r="D1319" s="941"/>
      <c r="E1319" s="942"/>
    </row>
    <row r="1320" spans="1:5" x14ac:dyDescent="0.25">
      <c r="A1320" s="784" t="s">
        <v>18</v>
      </c>
      <c r="B1320" s="785"/>
      <c r="C1320" s="785"/>
      <c r="D1320" s="785"/>
      <c r="E1320" s="928"/>
    </row>
    <row r="1321" spans="1:5" ht="66" customHeight="1" x14ac:dyDescent="0.25">
      <c r="A1321" s="727" t="s">
        <v>3255</v>
      </c>
      <c r="B1321" s="703"/>
      <c r="C1321" s="703"/>
      <c r="D1321" s="703"/>
      <c r="E1321" s="704"/>
    </row>
    <row r="1322" spans="1:5" x14ac:dyDescent="0.25">
      <c r="A1322" s="558"/>
      <c r="B1322" s="559"/>
      <c r="C1322" s="559"/>
      <c r="D1322" s="559"/>
      <c r="E1322" s="560"/>
    </row>
    <row r="1323" spans="1:5" x14ac:dyDescent="0.25">
      <c r="A1323" s="572" t="s">
        <v>24</v>
      </c>
      <c r="B1323" s="922"/>
      <c r="C1323" s="828"/>
      <c r="D1323" s="912" t="s">
        <v>3256</v>
      </c>
      <c r="E1323" s="913"/>
    </row>
    <row r="1324" spans="1:5" x14ac:dyDescent="0.25">
      <c r="A1324" s="923" t="s">
        <v>23</v>
      </c>
      <c r="B1324" s="924"/>
      <c r="C1324" s="9" t="s">
        <v>22</v>
      </c>
      <c r="D1324" s="914" t="s">
        <v>3241</v>
      </c>
      <c r="E1324" s="915"/>
    </row>
    <row r="1325" spans="1:5" x14ac:dyDescent="0.25">
      <c r="A1325" s="925"/>
      <c r="B1325" s="926"/>
      <c r="C1325" s="9" t="s">
        <v>21</v>
      </c>
      <c r="D1325" s="914" t="s">
        <v>3257</v>
      </c>
      <c r="E1325" s="915"/>
    </row>
    <row r="1326" spans="1:5" x14ac:dyDescent="0.25">
      <c r="A1326" s="927"/>
      <c r="B1326" s="830"/>
      <c r="C1326" s="8" t="s">
        <v>20</v>
      </c>
      <c r="D1326" s="916">
        <v>41426</v>
      </c>
      <c r="E1326" s="917"/>
    </row>
    <row r="1327" spans="1:5" x14ac:dyDescent="0.25">
      <c r="A1327" s="784" t="s">
        <v>19</v>
      </c>
      <c r="B1327" s="785"/>
      <c r="C1327" s="785"/>
      <c r="D1327" s="785"/>
      <c r="E1327" s="928"/>
    </row>
    <row r="1328" spans="1:5" ht="71.25" customHeight="1" x14ac:dyDescent="0.25">
      <c r="A1328" s="949" t="s">
        <v>3258</v>
      </c>
      <c r="B1328" s="941"/>
      <c r="C1328" s="941"/>
      <c r="D1328" s="941"/>
      <c r="E1328" s="942"/>
    </row>
    <row r="1329" spans="1:5" x14ac:dyDescent="0.25">
      <c r="A1329" s="784" t="s">
        <v>18</v>
      </c>
      <c r="B1329" s="785"/>
      <c r="C1329" s="785"/>
      <c r="D1329" s="785"/>
      <c r="E1329" s="928"/>
    </row>
    <row r="1330" spans="1:5" x14ac:dyDescent="0.25">
      <c r="A1330" s="258" t="s">
        <v>3225</v>
      </c>
      <c r="B1330" s="259"/>
      <c r="C1330" s="259"/>
      <c r="D1330" s="259"/>
      <c r="E1330" s="260"/>
    </row>
    <row r="1331" spans="1:5" x14ac:dyDescent="0.25">
      <c r="A1331" s="558"/>
      <c r="B1331" s="559"/>
      <c r="C1331" s="559"/>
      <c r="D1331" s="559"/>
      <c r="E1331" s="560"/>
    </row>
    <row r="1332" spans="1:5" x14ac:dyDescent="0.25">
      <c r="A1332" s="572" t="s">
        <v>24</v>
      </c>
      <c r="B1332" s="922"/>
      <c r="C1332" s="828"/>
      <c r="D1332" s="912" t="s">
        <v>3259</v>
      </c>
      <c r="E1332" s="913"/>
    </row>
    <row r="1333" spans="1:5" x14ac:dyDescent="0.25">
      <c r="A1333" s="923" t="s">
        <v>23</v>
      </c>
      <c r="B1333" s="924"/>
      <c r="C1333" s="9" t="s">
        <v>22</v>
      </c>
      <c r="D1333" s="914" t="s">
        <v>3241</v>
      </c>
      <c r="E1333" s="915"/>
    </row>
    <row r="1334" spans="1:5" x14ac:dyDescent="0.25">
      <c r="A1334" s="925"/>
      <c r="B1334" s="926"/>
      <c r="C1334" s="9" t="s">
        <v>21</v>
      </c>
      <c r="D1334" s="914" t="s">
        <v>3242</v>
      </c>
      <c r="E1334" s="915"/>
    </row>
    <row r="1335" spans="1:5" x14ac:dyDescent="0.25">
      <c r="A1335" s="927"/>
      <c r="B1335" s="830"/>
      <c r="C1335" s="8" t="s">
        <v>20</v>
      </c>
      <c r="D1335" s="914" t="s">
        <v>3260</v>
      </c>
      <c r="E1335" s="915"/>
    </row>
    <row r="1336" spans="1:5" x14ac:dyDescent="0.25">
      <c r="A1336" s="784" t="s">
        <v>19</v>
      </c>
      <c r="B1336" s="785"/>
      <c r="C1336" s="785"/>
      <c r="D1336" s="785"/>
      <c r="E1336" s="928"/>
    </row>
    <row r="1337" spans="1:5" ht="75" customHeight="1" x14ac:dyDescent="0.25">
      <c r="A1337" s="950" t="s">
        <v>3261</v>
      </c>
      <c r="B1337" s="936"/>
      <c r="C1337" s="936"/>
      <c r="D1337" s="936"/>
      <c r="E1337" s="937"/>
    </row>
    <row r="1338" spans="1:5" x14ac:dyDescent="0.25">
      <c r="A1338" s="784" t="s">
        <v>18</v>
      </c>
      <c r="B1338" s="785"/>
      <c r="C1338" s="785"/>
      <c r="D1338" s="785"/>
      <c r="E1338" s="928"/>
    </row>
    <row r="1339" spans="1:5" ht="54" customHeight="1" x14ac:dyDescent="0.25">
      <c r="A1339" s="954" t="s">
        <v>3262</v>
      </c>
      <c r="B1339" s="955"/>
      <c r="C1339" s="955"/>
      <c r="D1339" s="955"/>
      <c r="E1339" s="956"/>
    </row>
    <row r="1340" spans="1:5" x14ac:dyDescent="0.25">
      <c r="A1340" s="558"/>
      <c r="B1340" s="559"/>
      <c r="C1340" s="559"/>
      <c r="D1340" s="559"/>
      <c r="E1340" s="560"/>
    </row>
    <row r="1341" spans="1:5" x14ac:dyDescent="0.25">
      <c r="A1341" s="957" t="s">
        <v>3205</v>
      </c>
      <c r="B1341" s="958"/>
      <c r="C1341" s="958"/>
      <c r="D1341" s="958"/>
      <c r="E1341" s="959"/>
    </row>
    <row r="1342" spans="1:5" x14ac:dyDescent="0.25">
      <c r="A1342" s="572" t="s">
        <v>24</v>
      </c>
      <c r="B1342" s="922"/>
      <c r="C1342" s="828"/>
      <c r="D1342" s="912" t="s">
        <v>3263</v>
      </c>
      <c r="E1342" s="913"/>
    </row>
    <row r="1343" spans="1:5" x14ac:dyDescent="0.25">
      <c r="A1343" s="923" t="s">
        <v>23</v>
      </c>
      <c r="B1343" s="924"/>
      <c r="C1343" s="9" t="s">
        <v>22</v>
      </c>
      <c r="D1343" s="914" t="s">
        <v>3241</v>
      </c>
      <c r="E1343" s="915"/>
    </row>
    <row r="1344" spans="1:5" x14ac:dyDescent="0.25">
      <c r="A1344" s="925"/>
      <c r="B1344" s="926"/>
      <c r="C1344" s="9" t="s">
        <v>21</v>
      </c>
      <c r="D1344" s="914" t="s">
        <v>3257</v>
      </c>
      <c r="E1344" s="915"/>
    </row>
    <row r="1345" spans="1:5" x14ac:dyDescent="0.25">
      <c r="A1345" s="927"/>
      <c r="B1345" s="830"/>
      <c r="C1345" s="8" t="s">
        <v>20</v>
      </c>
      <c r="D1345" s="960" t="s">
        <v>3264</v>
      </c>
      <c r="E1345" s="961"/>
    </row>
    <row r="1346" spans="1:5" x14ac:dyDescent="0.25">
      <c r="A1346" s="784" t="s">
        <v>19</v>
      </c>
      <c r="B1346" s="785"/>
      <c r="C1346" s="785"/>
      <c r="D1346" s="785"/>
      <c r="E1346" s="928"/>
    </row>
    <row r="1347" spans="1:5" ht="73.5" customHeight="1" x14ac:dyDescent="0.25">
      <c r="A1347" s="949" t="s">
        <v>3265</v>
      </c>
      <c r="B1347" s="941"/>
      <c r="C1347" s="941"/>
      <c r="D1347" s="941"/>
      <c r="E1347" s="942"/>
    </row>
    <row r="1348" spans="1:5" x14ac:dyDescent="0.25">
      <c r="A1348" s="784" t="s">
        <v>18</v>
      </c>
      <c r="B1348" s="785"/>
      <c r="C1348" s="785"/>
      <c r="D1348" s="785"/>
      <c r="E1348" s="928"/>
    </row>
    <row r="1349" spans="1:5" ht="18.75" customHeight="1" x14ac:dyDescent="0.25">
      <c r="A1349" s="258" t="s">
        <v>3266</v>
      </c>
      <c r="B1349" s="259"/>
      <c r="C1349" s="259"/>
      <c r="D1349" s="259"/>
      <c r="E1349" s="260"/>
    </row>
    <row r="1350" spans="1:5" x14ac:dyDescent="0.25">
      <c r="A1350" s="558"/>
      <c r="B1350" s="559"/>
      <c r="C1350" s="559"/>
      <c r="D1350" s="559"/>
      <c r="E1350" s="560"/>
    </row>
    <row r="1351" spans="1:5" x14ac:dyDescent="0.25">
      <c r="A1351" s="957" t="s">
        <v>3205</v>
      </c>
      <c r="B1351" s="958"/>
      <c r="C1351" s="958"/>
      <c r="D1351" s="958"/>
      <c r="E1351" s="959"/>
    </row>
    <row r="1352" spans="1:5" x14ac:dyDescent="0.25">
      <c r="A1352" s="572" t="s">
        <v>24</v>
      </c>
      <c r="B1352" s="922"/>
      <c r="C1352" s="828"/>
      <c r="D1352" s="912" t="s">
        <v>3267</v>
      </c>
      <c r="E1352" s="913"/>
    </row>
    <row r="1353" spans="1:5" x14ac:dyDescent="0.25">
      <c r="A1353" s="923" t="s">
        <v>23</v>
      </c>
      <c r="B1353" s="924"/>
      <c r="C1353" s="9" t="s">
        <v>22</v>
      </c>
      <c r="D1353" s="914" t="s">
        <v>3241</v>
      </c>
      <c r="E1353" s="915"/>
    </row>
    <row r="1354" spans="1:5" x14ac:dyDescent="0.25">
      <c r="A1354" s="925"/>
      <c r="B1354" s="926"/>
      <c r="C1354" s="9" t="s">
        <v>21</v>
      </c>
      <c r="D1354" s="914" t="s">
        <v>3257</v>
      </c>
      <c r="E1354" s="915"/>
    </row>
    <row r="1355" spans="1:5" x14ac:dyDescent="0.25">
      <c r="A1355" s="927"/>
      <c r="B1355" s="830"/>
      <c r="C1355" s="8" t="s">
        <v>20</v>
      </c>
      <c r="D1355" s="914" t="s">
        <v>3268</v>
      </c>
      <c r="E1355" s="915"/>
    </row>
    <row r="1356" spans="1:5" x14ac:dyDescent="0.25">
      <c r="A1356" s="784" t="s">
        <v>19</v>
      </c>
      <c r="B1356" s="785"/>
      <c r="C1356" s="785"/>
      <c r="D1356" s="785"/>
      <c r="E1356" s="928"/>
    </row>
    <row r="1357" spans="1:5" ht="82.5" customHeight="1" x14ac:dyDescent="0.25">
      <c r="A1357" s="949" t="s">
        <v>3269</v>
      </c>
      <c r="B1357" s="941"/>
      <c r="C1357" s="941"/>
      <c r="D1357" s="941"/>
      <c r="E1357" s="942"/>
    </row>
    <row r="1358" spans="1:5" x14ac:dyDescent="0.25">
      <c r="A1358" s="784" t="s">
        <v>18</v>
      </c>
      <c r="B1358" s="785"/>
      <c r="C1358" s="785"/>
      <c r="D1358" s="785"/>
      <c r="E1358" s="928"/>
    </row>
    <row r="1359" spans="1:5" x14ac:dyDescent="0.25">
      <c r="A1359" s="258" t="s">
        <v>3266</v>
      </c>
      <c r="B1359" s="259"/>
      <c r="C1359" s="259"/>
      <c r="D1359" s="259"/>
      <c r="E1359" s="260"/>
    </row>
    <row r="1360" spans="1:5" x14ac:dyDescent="0.25">
      <c r="A1360" s="558"/>
      <c r="B1360" s="559"/>
      <c r="C1360" s="559"/>
      <c r="D1360" s="559"/>
      <c r="E1360" s="560"/>
    </row>
    <row r="1361" spans="1:5" x14ac:dyDescent="0.25">
      <c r="A1361" s="572" t="s">
        <v>24</v>
      </c>
      <c r="B1361" s="922"/>
      <c r="C1361" s="828"/>
      <c r="D1361" s="912" t="s">
        <v>3270</v>
      </c>
      <c r="E1361" s="913"/>
    </row>
    <row r="1362" spans="1:5" x14ac:dyDescent="0.25">
      <c r="A1362" s="923" t="s">
        <v>23</v>
      </c>
      <c r="B1362" s="924"/>
      <c r="C1362" s="9" t="s">
        <v>22</v>
      </c>
      <c r="D1362" s="914" t="s">
        <v>3271</v>
      </c>
      <c r="E1362" s="915"/>
    </row>
    <row r="1363" spans="1:5" x14ac:dyDescent="0.25">
      <c r="A1363" s="925"/>
      <c r="B1363" s="926"/>
      <c r="C1363" s="9" t="s">
        <v>21</v>
      </c>
      <c r="D1363" s="914" t="s">
        <v>3272</v>
      </c>
      <c r="E1363" s="915"/>
    </row>
    <row r="1364" spans="1:5" x14ac:dyDescent="0.25">
      <c r="A1364" s="927"/>
      <c r="B1364" s="830"/>
      <c r="C1364" s="8" t="s">
        <v>20</v>
      </c>
      <c r="D1364" s="916">
        <v>42095</v>
      </c>
      <c r="E1364" s="917"/>
    </row>
    <row r="1365" spans="1:5" x14ac:dyDescent="0.25">
      <c r="A1365" s="784" t="s">
        <v>19</v>
      </c>
      <c r="B1365" s="785"/>
      <c r="C1365" s="785"/>
      <c r="D1365" s="785"/>
      <c r="E1365" s="928"/>
    </row>
    <row r="1366" spans="1:5" ht="75" customHeight="1" x14ac:dyDescent="0.25">
      <c r="A1366" s="962" t="s">
        <v>3273</v>
      </c>
      <c r="B1366" s="963"/>
      <c r="C1366" s="963"/>
      <c r="D1366" s="963"/>
      <c r="E1366" s="964"/>
    </row>
    <row r="1367" spans="1:5" x14ac:dyDescent="0.25">
      <c r="A1367" s="784" t="s">
        <v>18</v>
      </c>
      <c r="B1367" s="785"/>
      <c r="C1367" s="785"/>
      <c r="D1367" s="785"/>
      <c r="E1367" s="928"/>
    </row>
    <row r="1368" spans="1:5" ht="75" customHeight="1" x14ac:dyDescent="0.25">
      <c r="A1368" s="965" t="s">
        <v>3274</v>
      </c>
      <c r="B1368" s="966"/>
      <c r="C1368" s="966"/>
      <c r="D1368" s="966"/>
      <c r="E1368" s="967"/>
    </row>
    <row r="1369" spans="1:5" x14ac:dyDescent="0.25">
      <c r="A1369" s="558"/>
      <c r="B1369" s="559"/>
      <c r="C1369" s="559"/>
      <c r="D1369" s="559"/>
      <c r="E1369" s="560"/>
    </row>
    <row r="1370" spans="1:5" x14ac:dyDescent="0.25">
      <c r="A1370" s="957" t="s">
        <v>3205</v>
      </c>
      <c r="B1370" s="958"/>
      <c r="C1370" s="958"/>
      <c r="D1370" s="958"/>
      <c r="E1370" s="959"/>
    </row>
    <row r="1371" spans="1:5" x14ac:dyDescent="0.25">
      <c r="A1371" s="572" t="s">
        <v>24</v>
      </c>
      <c r="B1371" s="922"/>
      <c r="C1371" s="828"/>
      <c r="D1371" s="912" t="s">
        <v>3275</v>
      </c>
      <c r="E1371" s="913"/>
    </row>
    <row r="1372" spans="1:5" x14ac:dyDescent="0.25">
      <c r="A1372" s="923" t="s">
        <v>23</v>
      </c>
      <c r="B1372" s="924"/>
      <c r="C1372" s="9" t="s">
        <v>22</v>
      </c>
      <c r="D1372" s="914" t="s">
        <v>3271</v>
      </c>
      <c r="E1372" s="915"/>
    </row>
    <row r="1373" spans="1:5" x14ac:dyDescent="0.25">
      <c r="A1373" s="925"/>
      <c r="B1373" s="926"/>
      <c r="C1373" s="9" t="s">
        <v>21</v>
      </c>
      <c r="D1373" s="914" t="s">
        <v>3276</v>
      </c>
      <c r="E1373" s="915"/>
    </row>
    <row r="1374" spans="1:5" x14ac:dyDescent="0.25">
      <c r="A1374" s="927"/>
      <c r="B1374" s="830"/>
      <c r="C1374" s="8" t="s">
        <v>20</v>
      </c>
      <c r="D1374" s="916">
        <v>41699</v>
      </c>
      <c r="E1374" s="917"/>
    </row>
    <row r="1375" spans="1:5" x14ac:dyDescent="0.25">
      <c r="A1375" s="784" t="s">
        <v>19</v>
      </c>
      <c r="B1375" s="785"/>
      <c r="C1375" s="785"/>
      <c r="D1375" s="785"/>
      <c r="E1375" s="928"/>
    </row>
    <row r="1376" spans="1:5" x14ac:dyDescent="0.25">
      <c r="A1376" s="968"/>
      <c r="B1376" s="969"/>
      <c r="C1376" s="969"/>
      <c r="D1376" s="969"/>
      <c r="E1376" s="970"/>
    </row>
    <row r="1377" spans="1:5" ht="45" customHeight="1" x14ac:dyDescent="0.25">
      <c r="A1377" s="971" t="s">
        <v>3277</v>
      </c>
      <c r="B1377" s="971"/>
      <c r="C1377" s="971"/>
      <c r="D1377" s="971"/>
      <c r="E1377" s="972"/>
    </row>
    <row r="1378" spans="1:5" x14ac:dyDescent="0.25">
      <c r="A1378" s="264"/>
      <c r="B1378" s="265"/>
      <c r="C1378" s="265"/>
      <c r="D1378" s="265"/>
      <c r="E1378" s="266"/>
    </row>
    <row r="1379" spans="1:5" x14ac:dyDescent="0.25">
      <c r="A1379" s="784" t="s">
        <v>18</v>
      </c>
      <c r="B1379" s="785"/>
      <c r="C1379" s="785"/>
      <c r="D1379" s="785"/>
      <c r="E1379" s="928"/>
    </row>
    <row r="1380" spans="1:5" x14ac:dyDescent="0.25">
      <c r="A1380" s="267"/>
      <c r="B1380" s="83"/>
      <c r="C1380" s="83"/>
      <c r="D1380" s="83"/>
      <c r="E1380" s="268"/>
    </row>
    <row r="1381" spans="1:5" ht="45" customHeight="1" x14ac:dyDescent="0.25">
      <c r="A1381" s="973" t="s">
        <v>3278</v>
      </c>
      <c r="B1381" s="974"/>
      <c r="C1381" s="974"/>
      <c r="D1381" s="974"/>
      <c r="E1381" s="975"/>
    </row>
    <row r="1382" spans="1:5" x14ac:dyDescent="0.25">
      <c r="A1382" s="264"/>
      <c r="B1382" s="265"/>
      <c r="C1382" s="265"/>
      <c r="D1382" s="265"/>
      <c r="E1382" s="266"/>
    </row>
    <row r="1383" spans="1:5" x14ac:dyDescent="0.25">
      <c r="A1383" s="558"/>
      <c r="B1383" s="559"/>
      <c r="C1383" s="559"/>
      <c r="D1383" s="559"/>
      <c r="E1383" s="560"/>
    </row>
    <row r="1384" spans="1:5" x14ac:dyDescent="0.25">
      <c r="A1384" s="572" t="s">
        <v>24</v>
      </c>
      <c r="B1384" s="922"/>
      <c r="C1384" s="828"/>
      <c r="D1384" s="912" t="s">
        <v>3279</v>
      </c>
      <c r="E1384" s="913"/>
    </row>
    <row r="1385" spans="1:5" x14ac:dyDescent="0.25">
      <c r="A1385" s="923" t="s">
        <v>23</v>
      </c>
      <c r="B1385" s="924"/>
      <c r="C1385" s="9" t="s">
        <v>22</v>
      </c>
      <c r="D1385" s="914" t="s">
        <v>3271</v>
      </c>
      <c r="E1385" s="915"/>
    </row>
    <row r="1386" spans="1:5" x14ac:dyDescent="0.25">
      <c r="A1386" s="925"/>
      <c r="B1386" s="926"/>
      <c r="C1386" s="9" t="s">
        <v>21</v>
      </c>
      <c r="D1386" s="914" t="s">
        <v>3280</v>
      </c>
      <c r="E1386" s="915"/>
    </row>
    <row r="1387" spans="1:5" x14ac:dyDescent="0.25">
      <c r="A1387" s="927"/>
      <c r="B1387" s="830"/>
      <c r="C1387" s="8" t="s">
        <v>20</v>
      </c>
      <c r="D1387" s="916">
        <v>40371</v>
      </c>
      <c r="E1387" s="917"/>
    </row>
    <row r="1388" spans="1:5" x14ac:dyDescent="0.25">
      <c r="A1388" s="784" t="s">
        <v>19</v>
      </c>
      <c r="B1388" s="785"/>
      <c r="C1388" s="785"/>
      <c r="D1388" s="785"/>
      <c r="E1388" s="928"/>
    </row>
    <row r="1389" spans="1:5" ht="28.5" customHeight="1" x14ac:dyDescent="0.25">
      <c r="A1389" s="976" t="s">
        <v>3281</v>
      </c>
      <c r="B1389" s="977"/>
      <c r="C1389" s="977"/>
      <c r="D1389" s="977"/>
      <c r="E1389" s="978"/>
    </row>
    <row r="1390" spans="1:5" x14ac:dyDescent="0.25">
      <c r="A1390" s="784" t="s">
        <v>18</v>
      </c>
      <c r="B1390" s="785"/>
      <c r="C1390" s="785"/>
      <c r="D1390" s="785"/>
      <c r="E1390" s="928"/>
    </row>
    <row r="1391" spans="1:5" x14ac:dyDescent="0.25">
      <c r="A1391" s="267" t="s">
        <v>3266</v>
      </c>
      <c r="B1391" s="83"/>
      <c r="C1391" s="83"/>
      <c r="D1391" s="83"/>
      <c r="E1391" s="268"/>
    </row>
    <row r="1392" spans="1:5" x14ac:dyDescent="0.25">
      <c r="A1392" s="558"/>
      <c r="B1392" s="559"/>
      <c r="C1392" s="559"/>
      <c r="D1392" s="559"/>
      <c r="E1392" s="560"/>
    </row>
    <row r="1393" spans="1:5" ht="15" customHeight="1" x14ac:dyDescent="0.25">
      <c r="A1393" s="572" t="s">
        <v>24</v>
      </c>
      <c r="B1393" s="922"/>
      <c r="C1393" s="828"/>
      <c r="D1393" s="979" t="s">
        <v>3282</v>
      </c>
      <c r="E1393" s="980"/>
    </row>
    <row r="1394" spans="1:5" ht="15" customHeight="1" x14ac:dyDescent="0.25">
      <c r="A1394" s="923" t="s">
        <v>23</v>
      </c>
      <c r="B1394" s="924"/>
      <c r="C1394" s="9" t="s">
        <v>22</v>
      </c>
      <c r="D1394" s="914" t="s">
        <v>3271</v>
      </c>
      <c r="E1394" s="915"/>
    </row>
    <row r="1395" spans="1:5" x14ac:dyDescent="0.25">
      <c r="A1395" s="925"/>
      <c r="B1395" s="926"/>
      <c r="C1395" s="9" t="s">
        <v>21</v>
      </c>
      <c r="D1395" s="914" t="s">
        <v>3283</v>
      </c>
      <c r="E1395" s="915"/>
    </row>
    <row r="1396" spans="1:5" x14ac:dyDescent="0.25">
      <c r="A1396" s="927"/>
      <c r="B1396" s="830"/>
      <c r="C1396" s="8" t="s">
        <v>20</v>
      </c>
      <c r="D1396" s="981">
        <v>41791</v>
      </c>
      <c r="E1396" s="982"/>
    </row>
    <row r="1397" spans="1:5" ht="18" customHeight="1" x14ac:dyDescent="0.25">
      <c r="A1397" s="784" t="s">
        <v>19</v>
      </c>
      <c r="B1397" s="785"/>
      <c r="C1397" s="785"/>
      <c r="D1397" s="785"/>
      <c r="E1397" s="928"/>
    </row>
    <row r="1398" spans="1:5" s="983" customFormat="1" ht="44.25" customHeight="1" x14ac:dyDescent="0.25">
      <c r="A1398" s="954" t="s">
        <v>3284</v>
      </c>
      <c r="B1398" s="955"/>
      <c r="C1398" s="955"/>
      <c r="D1398" s="955"/>
      <c r="E1398" s="956"/>
    </row>
    <row r="1399" spans="1:5" ht="15" customHeight="1" x14ac:dyDescent="0.25">
      <c r="A1399" s="784" t="s">
        <v>18</v>
      </c>
      <c r="B1399" s="785"/>
      <c r="C1399" s="785"/>
      <c r="D1399" s="785"/>
      <c r="E1399" s="928"/>
    </row>
    <row r="1400" spans="1:5" ht="15.75" customHeight="1" x14ac:dyDescent="0.25">
      <c r="A1400" s="918" t="s">
        <v>3266</v>
      </c>
      <c r="B1400" s="919"/>
      <c r="C1400" s="919"/>
      <c r="D1400" s="919"/>
      <c r="E1400" s="920"/>
    </row>
    <row r="1401" spans="1:5" hidden="1" x14ac:dyDescent="0.25">
      <c r="A1401" s="984"/>
      <c r="B1401" s="985"/>
      <c r="C1401" s="985"/>
      <c r="D1401" s="985"/>
      <c r="E1401" s="986"/>
    </row>
    <row r="1402" spans="1:5" ht="15" hidden="1" customHeight="1" x14ac:dyDescent="0.25">
      <c r="A1402" s="987" t="s">
        <v>24</v>
      </c>
      <c r="B1402" s="988"/>
      <c r="C1402" s="989"/>
      <c r="D1402" s="990" t="s">
        <v>3285</v>
      </c>
      <c r="E1402" s="991"/>
    </row>
    <row r="1403" spans="1:5" ht="15" hidden="1" customHeight="1" x14ac:dyDescent="0.25">
      <c r="A1403" s="992" t="s">
        <v>23</v>
      </c>
      <c r="B1403" s="993"/>
      <c r="C1403" s="994" t="s">
        <v>22</v>
      </c>
      <c r="D1403" s="995" t="s">
        <v>3286</v>
      </c>
      <c r="E1403" s="996"/>
    </row>
    <row r="1404" spans="1:5" hidden="1" x14ac:dyDescent="0.25">
      <c r="A1404" s="997"/>
      <c r="B1404" s="998"/>
      <c r="C1404" s="994" t="s">
        <v>21</v>
      </c>
      <c r="D1404" s="995" t="s">
        <v>3287</v>
      </c>
      <c r="E1404" s="996"/>
    </row>
    <row r="1405" spans="1:5" hidden="1" x14ac:dyDescent="0.25">
      <c r="A1405" s="999"/>
      <c r="B1405" s="1000"/>
      <c r="C1405" s="1001" t="s">
        <v>20</v>
      </c>
      <c r="D1405" s="1002">
        <v>39083</v>
      </c>
      <c r="E1405" s="1003"/>
    </row>
    <row r="1406" spans="1:5" ht="15" hidden="1" customHeight="1" x14ac:dyDescent="0.25">
      <c r="A1406" s="1004" t="s">
        <v>19</v>
      </c>
      <c r="B1406" s="1005"/>
      <c r="C1406" s="1005"/>
      <c r="D1406" s="1005"/>
      <c r="E1406" s="1006"/>
    </row>
    <row r="1407" spans="1:5" ht="15.75" hidden="1" customHeight="1" x14ac:dyDescent="0.25">
      <c r="A1407" s="1007" t="s">
        <v>3288</v>
      </c>
      <c r="B1407" s="1008"/>
      <c r="C1407" s="1008"/>
      <c r="D1407" s="1008"/>
      <c r="E1407" s="1009"/>
    </row>
    <row r="1408" spans="1:5" ht="15" hidden="1" customHeight="1" x14ac:dyDescent="0.25">
      <c r="A1408" s="1004" t="s">
        <v>18</v>
      </c>
      <c r="B1408" s="1005"/>
      <c r="C1408" s="1005"/>
      <c r="D1408" s="1005"/>
      <c r="E1408" s="1006"/>
    </row>
    <row r="1409" spans="1:5" ht="36" hidden="1" customHeight="1" x14ac:dyDescent="0.25">
      <c r="A1409" s="1010" t="s">
        <v>3289</v>
      </c>
      <c r="B1409" s="1011"/>
      <c r="C1409" s="1011"/>
      <c r="D1409" s="1011"/>
      <c r="E1409" s="1012"/>
    </row>
    <row r="1410" spans="1:5" x14ac:dyDescent="0.25">
      <c r="A1410" s="558"/>
      <c r="B1410" s="559"/>
      <c r="C1410" s="559"/>
      <c r="D1410" s="559"/>
      <c r="E1410" s="560"/>
    </row>
    <row r="1411" spans="1:5" x14ac:dyDescent="0.25">
      <c r="A1411" s="572" t="s">
        <v>24</v>
      </c>
      <c r="B1411" s="922"/>
      <c r="C1411" s="828"/>
      <c r="D1411" s="912" t="s">
        <v>3290</v>
      </c>
      <c r="E1411" s="913"/>
    </row>
    <row r="1412" spans="1:5" x14ac:dyDescent="0.25">
      <c r="A1412" s="923" t="s">
        <v>23</v>
      </c>
      <c r="B1412" s="924"/>
      <c r="C1412" s="9" t="s">
        <v>22</v>
      </c>
      <c r="D1412" s="914" t="s">
        <v>3271</v>
      </c>
      <c r="E1412" s="915"/>
    </row>
    <row r="1413" spans="1:5" x14ac:dyDescent="0.25">
      <c r="A1413" s="925"/>
      <c r="B1413" s="926"/>
      <c r="C1413" s="9" t="s">
        <v>21</v>
      </c>
      <c r="D1413" s="1013" t="s">
        <v>3291</v>
      </c>
      <c r="E1413" s="1014"/>
    </row>
    <row r="1414" spans="1:5" x14ac:dyDescent="0.25">
      <c r="A1414" s="927"/>
      <c r="B1414" s="830"/>
      <c r="C1414" s="8" t="s">
        <v>20</v>
      </c>
      <c r="D1414" s="916">
        <v>40179</v>
      </c>
      <c r="E1414" s="917"/>
    </row>
    <row r="1415" spans="1:5" x14ac:dyDescent="0.25">
      <c r="A1415" s="784" t="s">
        <v>19</v>
      </c>
      <c r="B1415" s="785"/>
      <c r="C1415" s="785"/>
      <c r="D1415" s="785"/>
      <c r="E1415" s="928"/>
    </row>
    <row r="1416" spans="1:5" ht="33" customHeight="1" x14ac:dyDescent="0.25">
      <c r="A1416" s="1015" t="s">
        <v>3292</v>
      </c>
      <c r="B1416" s="1016"/>
      <c r="C1416" s="1016"/>
      <c r="D1416" s="1016"/>
      <c r="E1416" s="1017"/>
    </row>
    <row r="1417" spans="1:5" x14ac:dyDescent="0.25">
      <c r="A1417" s="784" t="s">
        <v>18</v>
      </c>
      <c r="B1417" s="785"/>
      <c r="C1417" s="785"/>
      <c r="D1417" s="785"/>
      <c r="E1417" s="928"/>
    </row>
    <row r="1418" spans="1:5" x14ac:dyDescent="0.25">
      <c r="A1418" s="258" t="s">
        <v>3266</v>
      </c>
      <c r="B1418" s="259"/>
      <c r="C1418" s="259"/>
      <c r="D1418" s="259"/>
      <c r="E1418" s="260"/>
    </row>
    <row r="1419" spans="1:5" x14ac:dyDescent="0.25">
      <c r="A1419" s="558"/>
      <c r="B1419" s="559"/>
      <c r="C1419" s="559"/>
      <c r="D1419" s="559"/>
      <c r="E1419" s="560"/>
    </row>
    <row r="1420" spans="1:5" x14ac:dyDescent="0.25">
      <c r="A1420" s="572" t="s">
        <v>24</v>
      </c>
      <c r="B1420" s="922"/>
      <c r="C1420" s="828"/>
      <c r="D1420" s="912" t="s">
        <v>3293</v>
      </c>
      <c r="E1420" s="913"/>
    </row>
    <row r="1421" spans="1:5" x14ac:dyDescent="0.25">
      <c r="A1421" s="923" t="s">
        <v>23</v>
      </c>
      <c r="B1421" s="924"/>
      <c r="C1421" s="9" t="s">
        <v>22</v>
      </c>
      <c r="D1421" s="914" t="s">
        <v>3271</v>
      </c>
      <c r="E1421" s="915"/>
    </row>
    <row r="1422" spans="1:5" x14ac:dyDescent="0.25">
      <c r="A1422" s="925"/>
      <c r="B1422" s="926"/>
      <c r="C1422" s="9" t="s">
        <v>21</v>
      </c>
      <c r="D1422" s="914" t="s">
        <v>3294</v>
      </c>
      <c r="E1422" s="915"/>
    </row>
    <row r="1423" spans="1:5" x14ac:dyDescent="0.25">
      <c r="A1423" s="927"/>
      <c r="B1423" s="830"/>
      <c r="C1423" s="8" t="s">
        <v>20</v>
      </c>
      <c r="D1423" s="916">
        <v>42095</v>
      </c>
      <c r="E1423" s="917"/>
    </row>
    <row r="1424" spans="1:5" x14ac:dyDescent="0.25">
      <c r="A1424" s="784" t="s">
        <v>19</v>
      </c>
      <c r="B1424" s="785"/>
      <c r="C1424" s="785"/>
      <c r="D1424" s="785"/>
      <c r="E1424" s="928"/>
    </row>
    <row r="1425" spans="1:5" ht="84.95" customHeight="1" x14ac:dyDescent="0.25">
      <c r="A1425" s="965" t="s">
        <v>3295</v>
      </c>
      <c r="B1425" s="966"/>
      <c r="C1425" s="966"/>
      <c r="D1425" s="966"/>
      <c r="E1425" s="967"/>
    </row>
    <row r="1426" spans="1:5" x14ac:dyDescent="0.25">
      <c r="A1426" s="784" t="s">
        <v>18</v>
      </c>
      <c r="B1426" s="785"/>
      <c r="C1426" s="785"/>
      <c r="D1426" s="785"/>
      <c r="E1426" s="928"/>
    </row>
    <row r="1427" spans="1:5" x14ac:dyDescent="0.25">
      <c r="A1427" s="258" t="s">
        <v>3296</v>
      </c>
      <c r="B1427" s="259"/>
      <c r="C1427" s="259"/>
      <c r="D1427" s="259"/>
      <c r="E1427" s="260"/>
    </row>
    <row r="1428" spans="1:5" x14ac:dyDescent="0.25">
      <c r="A1428" s="261" t="s">
        <v>3297</v>
      </c>
      <c r="B1428" s="262"/>
      <c r="C1428" s="262"/>
      <c r="D1428" s="262"/>
      <c r="E1428" s="263"/>
    </row>
    <row r="1429" spans="1:5" x14ac:dyDescent="0.25">
      <c r="A1429" s="261" t="s">
        <v>3298</v>
      </c>
      <c r="B1429" s="262"/>
      <c r="C1429" s="262"/>
      <c r="D1429" s="262"/>
      <c r="E1429" s="263"/>
    </row>
    <row r="1430" spans="1:5" x14ac:dyDescent="0.25">
      <c r="A1430" s="558"/>
      <c r="B1430" s="559"/>
      <c r="C1430" s="559"/>
      <c r="D1430" s="559"/>
      <c r="E1430" s="560"/>
    </row>
    <row r="1431" spans="1:5" x14ac:dyDescent="0.25">
      <c r="A1431" s="572" t="s">
        <v>24</v>
      </c>
      <c r="B1431" s="922"/>
      <c r="C1431" s="828"/>
      <c r="D1431" s="912" t="s">
        <v>3299</v>
      </c>
      <c r="E1431" s="913"/>
    </row>
    <row r="1432" spans="1:5" x14ac:dyDescent="0.25">
      <c r="A1432" s="923" t="s">
        <v>23</v>
      </c>
      <c r="B1432" s="924"/>
      <c r="C1432" s="9" t="s">
        <v>22</v>
      </c>
      <c r="D1432" s="914" t="s">
        <v>3271</v>
      </c>
      <c r="E1432" s="915"/>
    </row>
    <row r="1433" spans="1:5" x14ac:dyDescent="0.25">
      <c r="A1433" s="925"/>
      <c r="B1433" s="926"/>
      <c r="C1433" s="9" t="s">
        <v>21</v>
      </c>
      <c r="D1433" s="914" t="s">
        <v>3300</v>
      </c>
      <c r="E1433" s="915"/>
    </row>
    <row r="1434" spans="1:5" x14ac:dyDescent="0.25">
      <c r="A1434" s="927"/>
      <c r="B1434" s="830"/>
      <c r="C1434" s="8" t="s">
        <v>20</v>
      </c>
      <c r="D1434" s="916">
        <v>40513</v>
      </c>
      <c r="E1434" s="917"/>
    </row>
    <row r="1435" spans="1:5" x14ac:dyDescent="0.25">
      <c r="A1435" s="784" t="s">
        <v>19</v>
      </c>
      <c r="B1435" s="785"/>
      <c r="C1435" s="785"/>
      <c r="D1435" s="785"/>
      <c r="E1435" s="928"/>
    </row>
    <row r="1436" spans="1:5" ht="31.5" customHeight="1" x14ac:dyDescent="0.25">
      <c r="A1436" s="1015" t="s">
        <v>3301</v>
      </c>
      <c r="B1436" s="1016"/>
      <c r="C1436" s="1016"/>
      <c r="D1436" s="1016"/>
      <c r="E1436" s="1017"/>
    </row>
    <row r="1437" spans="1:5" x14ac:dyDescent="0.25">
      <c r="A1437" s="784" t="s">
        <v>18</v>
      </c>
      <c r="B1437" s="785"/>
      <c r="C1437" s="785"/>
      <c r="D1437" s="785"/>
      <c r="E1437" s="928"/>
    </row>
    <row r="1438" spans="1:5" ht="45" customHeight="1" x14ac:dyDescent="0.25">
      <c r="A1438" s="965" t="s">
        <v>3302</v>
      </c>
      <c r="B1438" s="966"/>
      <c r="C1438" s="966"/>
      <c r="D1438" s="966"/>
      <c r="E1438" s="967"/>
    </row>
    <row r="1439" spans="1:5" x14ac:dyDescent="0.25">
      <c r="A1439" s="558"/>
      <c r="B1439" s="559"/>
      <c r="C1439" s="559"/>
      <c r="D1439" s="559"/>
      <c r="E1439" s="560"/>
    </row>
    <row r="1440" spans="1:5" x14ac:dyDescent="0.25">
      <c r="A1440" s="572" t="s">
        <v>24</v>
      </c>
      <c r="B1440" s="922"/>
      <c r="C1440" s="828"/>
      <c r="D1440" s="912" t="s">
        <v>3303</v>
      </c>
      <c r="E1440" s="913"/>
    </row>
    <row r="1441" spans="1:5" x14ac:dyDescent="0.25">
      <c r="A1441" s="923" t="s">
        <v>23</v>
      </c>
      <c r="B1441" s="924"/>
      <c r="C1441" s="9" t="s">
        <v>22</v>
      </c>
      <c r="D1441" s="914" t="s">
        <v>3271</v>
      </c>
      <c r="E1441" s="915"/>
    </row>
    <row r="1442" spans="1:5" ht="30" customHeight="1" x14ac:dyDescent="0.25">
      <c r="A1442" s="925"/>
      <c r="B1442" s="926"/>
      <c r="C1442" s="9" t="s">
        <v>21</v>
      </c>
      <c r="D1442" s="938" t="s">
        <v>3304</v>
      </c>
      <c r="E1442" s="939"/>
    </row>
    <row r="1443" spans="1:5" x14ac:dyDescent="0.25">
      <c r="A1443" s="927"/>
      <c r="B1443" s="830"/>
      <c r="C1443" s="8" t="s">
        <v>20</v>
      </c>
      <c r="D1443" s="916" t="s">
        <v>3305</v>
      </c>
      <c r="E1443" s="917"/>
    </row>
    <row r="1444" spans="1:5" x14ac:dyDescent="0.25">
      <c r="A1444" s="784" t="s">
        <v>19</v>
      </c>
      <c r="B1444" s="785"/>
      <c r="C1444" s="785"/>
      <c r="D1444" s="785"/>
      <c r="E1444" s="928"/>
    </row>
    <row r="1445" spans="1:5" ht="39" customHeight="1" x14ac:dyDescent="0.25">
      <c r="A1445" s="1015" t="s">
        <v>3306</v>
      </c>
      <c r="B1445" s="1016"/>
      <c r="C1445" s="1016"/>
      <c r="D1445" s="1016"/>
      <c r="E1445" s="1017"/>
    </row>
    <row r="1446" spans="1:5" x14ac:dyDescent="0.25">
      <c r="A1446" s="784" t="s">
        <v>18</v>
      </c>
      <c r="B1446" s="785"/>
      <c r="C1446" s="785"/>
      <c r="D1446" s="785"/>
      <c r="E1446" s="928"/>
    </row>
    <row r="1447" spans="1:5" x14ac:dyDescent="0.25">
      <c r="A1447" s="258" t="s">
        <v>3266</v>
      </c>
      <c r="B1447" s="259"/>
      <c r="C1447" s="259"/>
      <c r="D1447" s="259"/>
      <c r="E1447" s="260"/>
    </row>
    <row r="1448" spans="1:5" x14ac:dyDescent="0.25">
      <c r="A1448" s="558"/>
      <c r="B1448" s="559"/>
      <c r="C1448" s="559"/>
      <c r="D1448" s="559"/>
      <c r="E1448" s="560"/>
    </row>
    <row r="1449" spans="1:5" x14ac:dyDescent="0.25">
      <c r="A1449" s="572" t="s">
        <v>24</v>
      </c>
      <c r="B1449" s="922"/>
      <c r="C1449" s="828"/>
      <c r="D1449" s="912" t="s">
        <v>3307</v>
      </c>
      <c r="E1449" s="913"/>
    </row>
    <row r="1450" spans="1:5" x14ac:dyDescent="0.25">
      <c r="A1450" s="923" t="s">
        <v>23</v>
      </c>
      <c r="B1450" s="924"/>
      <c r="C1450" s="9" t="s">
        <v>22</v>
      </c>
      <c r="D1450" s="914" t="s">
        <v>3271</v>
      </c>
      <c r="E1450" s="915"/>
    </row>
    <row r="1451" spans="1:5" x14ac:dyDescent="0.25">
      <c r="A1451" s="925"/>
      <c r="B1451" s="926"/>
      <c r="C1451" s="9" t="s">
        <v>21</v>
      </c>
      <c r="D1451" s="914" t="s">
        <v>3308</v>
      </c>
      <c r="E1451" s="915"/>
    </row>
    <row r="1452" spans="1:5" x14ac:dyDescent="0.25">
      <c r="A1452" s="927"/>
      <c r="B1452" s="830"/>
      <c r="C1452" s="8" t="s">
        <v>20</v>
      </c>
      <c r="D1452" s="916">
        <v>41395</v>
      </c>
      <c r="E1452" s="917"/>
    </row>
    <row r="1453" spans="1:5" x14ac:dyDescent="0.25">
      <c r="A1453" s="784" t="s">
        <v>19</v>
      </c>
      <c r="B1453" s="785"/>
      <c r="C1453" s="785"/>
      <c r="D1453" s="785"/>
      <c r="E1453" s="928"/>
    </row>
    <row r="1454" spans="1:5" ht="42.75" customHeight="1" x14ac:dyDescent="0.25">
      <c r="A1454" s="965" t="s">
        <v>3309</v>
      </c>
      <c r="B1454" s="966"/>
      <c r="C1454" s="966"/>
      <c r="D1454" s="966"/>
      <c r="E1454" s="967"/>
    </row>
    <row r="1455" spans="1:5" x14ac:dyDescent="0.25">
      <c r="A1455" s="784" t="s">
        <v>18</v>
      </c>
      <c r="B1455" s="785"/>
      <c r="C1455" s="785"/>
      <c r="D1455" s="785"/>
      <c r="E1455" s="928"/>
    </row>
    <row r="1456" spans="1:5" x14ac:dyDescent="0.25">
      <c r="A1456" s="267" t="s">
        <v>3266</v>
      </c>
      <c r="B1456" s="83"/>
      <c r="C1456" s="83"/>
      <c r="D1456" s="83"/>
      <c r="E1456" s="268"/>
    </row>
    <row r="1457" spans="1:5" x14ac:dyDescent="0.25">
      <c r="A1457" s="558"/>
      <c r="B1457" s="559"/>
      <c r="C1457" s="559"/>
      <c r="D1457" s="559"/>
      <c r="E1457" s="560"/>
    </row>
    <row r="1458" spans="1:5" x14ac:dyDescent="0.25">
      <c r="A1458" s="572" t="s">
        <v>24</v>
      </c>
      <c r="B1458" s="922"/>
      <c r="C1458" s="828"/>
      <c r="D1458" s="912" t="s">
        <v>3310</v>
      </c>
      <c r="E1458" s="913"/>
    </row>
    <row r="1459" spans="1:5" x14ac:dyDescent="0.25">
      <c r="A1459" s="923" t="s">
        <v>23</v>
      </c>
      <c r="B1459" s="924"/>
      <c r="C1459" s="9" t="s">
        <v>22</v>
      </c>
      <c r="D1459" s="914" t="s">
        <v>3271</v>
      </c>
      <c r="E1459" s="915"/>
    </row>
    <row r="1460" spans="1:5" x14ac:dyDescent="0.25">
      <c r="A1460" s="925"/>
      <c r="B1460" s="926"/>
      <c r="C1460" s="9" t="s">
        <v>21</v>
      </c>
      <c r="D1460" s="914" t="s">
        <v>3311</v>
      </c>
      <c r="E1460" s="915"/>
    </row>
    <row r="1461" spans="1:5" x14ac:dyDescent="0.25">
      <c r="A1461" s="927"/>
      <c r="B1461" s="830"/>
      <c r="C1461" s="8" t="s">
        <v>20</v>
      </c>
      <c r="D1461" s="916">
        <v>41883</v>
      </c>
      <c r="E1461" s="917"/>
    </row>
    <row r="1462" spans="1:5" x14ac:dyDescent="0.25">
      <c r="A1462" s="784" t="s">
        <v>19</v>
      </c>
      <c r="B1462" s="785"/>
      <c r="C1462" s="785"/>
      <c r="D1462" s="785"/>
      <c r="E1462" s="928"/>
    </row>
    <row r="1463" spans="1:5" ht="80.099999999999994" customHeight="1" x14ac:dyDescent="0.25">
      <c r="A1463" s="965" t="s">
        <v>3312</v>
      </c>
      <c r="B1463" s="966"/>
      <c r="C1463" s="966"/>
      <c r="D1463" s="966"/>
      <c r="E1463" s="967"/>
    </row>
    <row r="1464" spans="1:5" x14ac:dyDescent="0.25">
      <c r="A1464" s="784" t="s">
        <v>18</v>
      </c>
      <c r="B1464" s="785"/>
      <c r="C1464" s="785"/>
      <c r="D1464" s="785"/>
      <c r="E1464" s="928"/>
    </row>
    <row r="1465" spans="1:5" x14ac:dyDescent="0.25">
      <c r="A1465" s="267" t="s">
        <v>3266</v>
      </c>
      <c r="B1465" s="83"/>
      <c r="C1465" s="83"/>
      <c r="D1465" s="83"/>
      <c r="E1465" s="268"/>
    </row>
    <row r="1466" spans="1:5" x14ac:dyDescent="0.25">
      <c r="A1466" s="558"/>
      <c r="B1466" s="559"/>
      <c r="C1466" s="559"/>
      <c r="D1466" s="559"/>
      <c r="E1466" s="560"/>
    </row>
    <row r="1467" spans="1:5" x14ac:dyDescent="0.25">
      <c r="A1467" s="537" t="s">
        <v>24</v>
      </c>
      <c r="B1467" s="538"/>
      <c r="C1467" s="538"/>
      <c r="D1467" s="912" t="s">
        <v>3313</v>
      </c>
      <c r="E1467" s="913"/>
    </row>
    <row r="1468" spans="1:5" x14ac:dyDescent="0.25">
      <c r="A1468" s="537" t="s">
        <v>23</v>
      </c>
      <c r="B1468" s="539"/>
      <c r="C1468" s="9" t="s">
        <v>22</v>
      </c>
      <c r="D1468" s="914" t="s">
        <v>3271</v>
      </c>
      <c r="E1468" s="915"/>
    </row>
    <row r="1469" spans="1:5" x14ac:dyDescent="0.25">
      <c r="A1469" s="540"/>
      <c r="B1469" s="539"/>
      <c r="C1469" s="9" t="s">
        <v>21</v>
      </c>
      <c r="D1469" s="914" t="s">
        <v>3314</v>
      </c>
      <c r="E1469" s="915"/>
    </row>
    <row r="1470" spans="1:5" x14ac:dyDescent="0.25">
      <c r="A1470" s="540"/>
      <c r="B1470" s="539"/>
      <c r="C1470" s="8" t="s">
        <v>20</v>
      </c>
      <c r="D1470" s="1018">
        <v>42036</v>
      </c>
      <c r="E1470" s="939"/>
    </row>
    <row r="1471" spans="1:5" x14ac:dyDescent="0.25">
      <c r="A1471" s="526" t="s">
        <v>19</v>
      </c>
      <c r="B1471" s="527"/>
      <c r="C1471" s="527"/>
      <c r="D1471" s="527"/>
      <c r="E1471" s="528"/>
    </row>
    <row r="1472" spans="1:5" ht="90.75" customHeight="1" x14ac:dyDescent="0.25">
      <c r="A1472" s="940" t="s">
        <v>3315</v>
      </c>
      <c r="B1472" s="941"/>
      <c r="C1472" s="941"/>
      <c r="D1472" s="941"/>
      <c r="E1472" s="942"/>
    </row>
    <row r="1473" spans="1:5" x14ac:dyDescent="0.25">
      <c r="A1473" s="526" t="s">
        <v>18</v>
      </c>
      <c r="B1473" s="527"/>
      <c r="C1473" s="527"/>
      <c r="D1473" s="527"/>
      <c r="E1473" s="528"/>
    </row>
    <row r="1474" spans="1:5" x14ac:dyDescent="0.25">
      <c r="A1474" s="269" t="s">
        <v>3316</v>
      </c>
      <c r="B1474" s="270"/>
      <c r="C1474" s="270"/>
      <c r="D1474" s="270"/>
      <c r="E1474" s="271"/>
    </row>
    <row r="1475" spans="1:5" x14ac:dyDescent="0.25">
      <c r="A1475" s="558"/>
      <c r="B1475" s="559"/>
      <c r="C1475" s="559"/>
      <c r="D1475" s="559"/>
      <c r="E1475" s="560"/>
    </row>
    <row r="1476" spans="1:5" x14ac:dyDescent="0.25">
      <c r="A1476" s="537" t="s">
        <v>24</v>
      </c>
      <c r="B1476" s="538"/>
      <c r="C1476" s="538"/>
      <c r="D1476" s="912" t="s">
        <v>3317</v>
      </c>
      <c r="E1476" s="913"/>
    </row>
    <row r="1477" spans="1:5" x14ac:dyDescent="0.25">
      <c r="A1477" s="537" t="s">
        <v>23</v>
      </c>
      <c r="B1477" s="539"/>
      <c r="C1477" s="9" t="s">
        <v>22</v>
      </c>
      <c r="D1477" s="914" t="s">
        <v>3271</v>
      </c>
      <c r="E1477" s="915"/>
    </row>
    <row r="1478" spans="1:5" x14ac:dyDescent="0.25">
      <c r="A1478" s="540"/>
      <c r="B1478" s="539"/>
      <c r="C1478" s="9" t="s">
        <v>21</v>
      </c>
      <c r="D1478" s="914" t="s">
        <v>3318</v>
      </c>
      <c r="E1478" s="915"/>
    </row>
    <row r="1479" spans="1:5" x14ac:dyDescent="0.25">
      <c r="A1479" s="540"/>
      <c r="B1479" s="539"/>
      <c r="C1479" s="8" t="s">
        <v>20</v>
      </c>
      <c r="D1479" s="1018">
        <v>42217</v>
      </c>
      <c r="E1479" s="939"/>
    </row>
    <row r="1480" spans="1:5" x14ac:dyDescent="0.25">
      <c r="A1480" s="526" t="s">
        <v>19</v>
      </c>
      <c r="B1480" s="527"/>
      <c r="C1480" s="527"/>
      <c r="D1480" s="527"/>
      <c r="E1480" s="528"/>
    </row>
    <row r="1481" spans="1:5" ht="90" customHeight="1" x14ac:dyDescent="0.25">
      <c r="A1481" s="940" t="s">
        <v>3319</v>
      </c>
      <c r="B1481" s="941"/>
      <c r="C1481" s="941"/>
      <c r="D1481" s="941"/>
      <c r="E1481" s="942"/>
    </row>
    <row r="1482" spans="1:5" x14ac:dyDescent="0.25">
      <c r="A1482" s="526" t="s">
        <v>18</v>
      </c>
      <c r="B1482" s="527"/>
      <c r="C1482" s="527"/>
      <c r="D1482" s="527"/>
      <c r="E1482" s="528"/>
    </row>
    <row r="1483" spans="1:5" ht="30" customHeight="1" x14ac:dyDescent="0.25">
      <c r="A1483" s="503" t="s">
        <v>3320</v>
      </c>
      <c r="B1483" s="511"/>
      <c r="C1483" s="511"/>
      <c r="D1483" s="511"/>
      <c r="E1483" s="921"/>
    </row>
  </sheetData>
  <mergeCells count="652">
    <mergeCell ref="A1482:E1482"/>
    <mergeCell ref="A1483:E1483"/>
    <mergeCell ref="A1477:B1479"/>
    <mergeCell ref="D1477:E1477"/>
    <mergeCell ref="D1478:E1478"/>
    <mergeCell ref="D1479:E1479"/>
    <mergeCell ref="A1480:E1480"/>
    <mergeCell ref="A1481:E1481"/>
    <mergeCell ref="A1471:E1471"/>
    <mergeCell ref="A1472:E1472"/>
    <mergeCell ref="A1473:E1473"/>
    <mergeCell ref="A1475:E1475"/>
    <mergeCell ref="A1476:C1476"/>
    <mergeCell ref="D1476:E1476"/>
    <mergeCell ref="A1464:E1464"/>
    <mergeCell ref="A1466:E1466"/>
    <mergeCell ref="A1467:C1467"/>
    <mergeCell ref="D1467:E1467"/>
    <mergeCell ref="A1468:B1470"/>
    <mergeCell ref="D1468:E1468"/>
    <mergeCell ref="D1469:E1469"/>
    <mergeCell ref="D1470:E1470"/>
    <mergeCell ref="A1459:B1461"/>
    <mergeCell ref="D1459:E1459"/>
    <mergeCell ref="D1460:E1460"/>
    <mergeCell ref="D1461:E1461"/>
    <mergeCell ref="A1462:E1462"/>
    <mergeCell ref="A1463:E1463"/>
    <mergeCell ref="A1453:E1453"/>
    <mergeCell ref="A1454:E1454"/>
    <mergeCell ref="A1455:E1455"/>
    <mergeCell ref="A1457:E1457"/>
    <mergeCell ref="A1458:C1458"/>
    <mergeCell ref="D1458:E1458"/>
    <mergeCell ref="A1446:E1446"/>
    <mergeCell ref="A1448:E1448"/>
    <mergeCell ref="A1449:C1449"/>
    <mergeCell ref="D1449:E1449"/>
    <mergeCell ref="A1450:B1452"/>
    <mergeCell ref="D1450:E1450"/>
    <mergeCell ref="D1451:E1451"/>
    <mergeCell ref="D1452:E1452"/>
    <mergeCell ref="A1441:B1443"/>
    <mergeCell ref="D1441:E1441"/>
    <mergeCell ref="D1442:E1442"/>
    <mergeCell ref="D1443:E1443"/>
    <mergeCell ref="A1444:E1444"/>
    <mergeCell ref="A1445:E1445"/>
    <mergeCell ref="A1435:E1435"/>
    <mergeCell ref="A1436:E1436"/>
    <mergeCell ref="A1437:E1437"/>
    <mergeCell ref="A1438:E1438"/>
    <mergeCell ref="A1439:E1439"/>
    <mergeCell ref="A1440:C1440"/>
    <mergeCell ref="D1440:E1440"/>
    <mergeCell ref="A1426:E1426"/>
    <mergeCell ref="A1430:E1430"/>
    <mergeCell ref="A1431:C1431"/>
    <mergeCell ref="D1431:E1431"/>
    <mergeCell ref="A1432:B1434"/>
    <mergeCell ref="D1432:E1432"/>
    <mergeCell ref="D1433:E1433"/>
    <mergeCell ref="D1434:E1434"/>
    <mergeCell ref="A1421:B1423"/>
    <mergeCell ref="D1421:E1421"/>
    <mergeCell ref="D1422:E1422"/>
    <mergeCell ref="D1423:E1423"/>
    <mergeCell ref="A1424:E1424"/>
    <mergeCell ref="A1425:E1425"/>
    <mergeCell ref="A1415:E1415"/>
    <mergeCell ref="A1416:E1416"/>
    <mergeCell ref="A1417:E1417"/>
    <mergeCell ref="A1419:E1419"/>
    <mergeCell ref="A1420:C1420"/>
    <mergeCell ref="D1420:E1420"/>
    <mergeCell ref="A1409:E1409"/>
    <mergeCell ref="A1410:E1410"/>
    <mergeCell ref="A1411:C1411"/>
    <mergeCell ref="D1411:E1411"/>
    <mergeCell ref="A1412:B1414"/>
    <mergeCell ref="D1412:E1412"/>
    <mergeCell ref="D1413:E1413"/>
    <mergeCell ref="D1414:E1414"/>
    <mergeCell ref="A1403:B1405"/>
    <mergeCell ref="D1403:E1403"/>
    <mergeCell ref="D1404:E1404"/>
    <mergeCell ref="D1405:E1405"/>
    <mergeCell ref="A1406:E1406"/>
    <mergeCell ref="A1408:E1408"/>
    <mergeCell ref="A1397:E1397"/>
    <mergeCell ref="A1398:E1398"/>
    <mergeCell ref="A1399:E1399"/>
    <mergeCell ref="A1400:E1400"/>
    <mergeCell ref="A1401:E1401"/>
    <mergeCell ref="A1402:C1402"/>
    <mergeCell ref="D1402:E1402"/>
    <mergeCell ref="A1390:E1390"/>
    <mergeCell ref="A1392:E1392"/>
    <mergeCell ref="A1393:C1393"/>
    <mergeCell ref="D1393:E1393"/>
    <mergeCell ref="A1394:B1396"/>
    <mergeCell ref="D1394:E1394"/>
    <mergeCell ref="D1395:E1395"/>
    <mergeCell ref="D1396:E1396"/>
    <mergeCell ref="A1385:B1387"/>
    <mergeCell ref="D1385:E1385"/>
    <mergeCell ref="D1386:E1386"/>
    <mergeCell ref="D1387:E1387"/>
    <mergeCell ref="A1388:E1388"/>
    <mergeCell ref="A1389:E1389"/>
    <mergeCell ref="A1377:E1377"/>
    <mergeCell ref="A1379:E1379"/>
    <mergeCell ref="A1381:E1381"/>
    <mergeCell ref="A1383:E1383"/>
    <mergeCell ref="A1384:C1384"/>
    <mergeCell ref="D1384:E1384"/>
    <mergeCell ref="A1372:B1374"/>
    <mergeCell ref="D1372:E1372"/>
    <mergeCell ref="D1373:E1373"/>
    <mergeCell ref="D1374:E1374"/>
    <mergeCell ref="A1375:E1375"/>
    <mergeCell ref="A1376:E1376"/>
    <mergeCell ref="A1367:E1367"/>
    <mergeCell ref="A1368:E1368"/>
    <mergeCell ref="A1369:E1369"/>
    <mergeCell ref="A1370:E1370"/>
    <mergeCell ref="A1371:C1371"/>
    <mergeCell ref="D1371:E1371"/>
    <mergeCell ref="A1362:B1364"/>
    <mergeCell ref="D1362:E1362"/>
    <mergeCell ref="D1363:E1363"/>
    <mergeCell ref="D1364:E1364"/>
    <mergeCell ref="A1365:E1365"/>
    <mergeCell ref="A1366:E1366"/>
    <mergeCell ref="A1356:E1356"/>
    <mergeCell ref="A1357:E1357"/>
    <mergeCell ref="A1358:E1358"/>
    <mergeCell ref="A1360:E1360"/>
    <mergeCell ref="A1361:C1361"/>
    <mergeCell ref="D1361:E1361"/>
    <mergeCell ref="A1348:E1348"/>
    <mergeCell ref="A1350:E1350"/>
    <mergeCell ref="A1351:E1351"/>
    <mergeCell ref="A1352:C1352"/>
    <mergeCell ref="D1352:E1352"/>
    <mergeCell ref="A1353:B1355"/>
    <mergeCell ref="D1353:E1353"/>
    <mergeCell ref="D1354:E1354"/>
    <mergeCell ref="D1355:E1355"/>
    <mergeCell ref="A1343:B1345"/>
    <mergeCell ref="D1343:E1343"/>
    <mergeCell ref="D1344:E1344"/>
    <mergeCell ref="D1345:E1345"/>
    <mergeCell ref="A1346:E1346"/>
    <mergeCell ref="A1347:E1347"/>
    <mergeCell ref="A1338:E1338"/>
    <mergeCell ref="A1339:E1339"/>
    <mergeCell ref="A1340:E1340"/>
    <mergeCell ref="A1341:E1341"/>
    <mergeCell ref="A1342:C1342"/>
    <mergeCell ref="D1342:E1342"/>
    <mergeCell ref="A1333:B1335"/>
    <mergeCell ref="D1333:E1333"/>
    <mergeCell ref="D1334:E1334"/>
    <mergeCell ref="D1335:E1335"/>
    <mergeCell ref="A1336:E1336"/>
    <mergeCell ref="A1337:E1337"/>
    <mergeCell ref="A1327:E1327"/>
    <mergeCell ref="A1328:E1328"/>
    <mergeCell ref="A1329:E1329"/>
    <mergeCell ref="A1331:E1331"/>
    <mergeCell ref="A1332:C1332"/>
    <mergeCell ref="D1332:E1332"/>
    <mergeCell ref="A1320:E1320"/>
    <mergeCell ref="A1321:E1321"/>
    <mergeCell ref="A1322:E1322"/>
    <mergeCell ref="A1323:C1323"/>
    <mergeCell ref="D1323:E1323"/>
    <mergeCell ref="A1324:B1326"/>
    <mergeCell ref="D1324:E1324"/>
    <mergeCell ref="D1325:E1325"/>
    <mergeCell ref="D1326:E1326"/>
    <mergeCell ref="A1315:B1317"/>
    <mergeCell ref="D1315:E1315"/>
    <mergeCell ref="D1316:E1316"/>
    <mergeCell ref="D1317:E1317"/>
    <mergeCell ref="A1318:E1318"/>
    <mergeCell ref="A1319:E1319"/>
    <mergeCell ref="A1309:E1309"/>
    <mergeCell ref="A1310:E1310"/>
    <mergeCell ref="A1311:E1311"/>
    <mergeCell ref="A1312:E1312"/>
    <mergeCell ref="A1313:E1313"/>
    <mergeCell ref="A1314:C1314"/>
    <mergeCell ref="D1314:E1314"/>
    <mergeCell ref="A1302:E1302"/>
    <mergeCell ref="A1303:E1303"/>
    <mergeCell ref="A1304:E1304"/>
    <mergeCell ref="A1305:C1305"/>
    <mergeCell ref="D1305:E1305"/>
    <mergeCell ref="A1306:B1308"/>
    <mergeCell ref="D1306:E1306"/>
    <mergeCell ref="D1307:E1307"/>
    <mergeCell ref="D1308:E1308"/>
    <mergeCell ref="A1297:B1299"/>
    <mergeCell ref="D1297:E1297"/>
    <mergeCell ref="D1298:E1298"/>
    <mergeCell ref="D1299:E1299"/>
    <mergeCell ref="A1300:E1300"/>
    <mergeCell ref="A1301:E1301"/>
    <mergeCell ref="A1291:E1291"/>
    <mergeCell ref="A1292:E1292"/>
    <mergeCell ref="A1293:E1293"/>
    <mergeCell ref="A1294:E1294"/>
    <mergeCell ref="A1295:E1295"/>
    <mergeCell ref="A1296:C1296"/>
    <mergeCell ref="D1296:E1296"/>
    <mergeCell ref="A1284:E1284"/>
    <mergeCell ref="A1285:E1285"/>
    <mergeCell ref="A1286:E1286"/>
    <mergeCell ref="A1287:C1287"/>
    <mergeCell ref="D1287:E1287"/>
    <mergeCell ref="A1288:B1290"/>
    <mergeCell ref="D1288:E1288"/>
    <mergeCell ref="D1289:E1289"/>
    <mergeCell ref="D1290:E1290"/>
    <mergeCell ref="A1279:B1281"/>
    <mergeCell ref="D1279:E1279"/>
    <mergeCell ref="D1280:E1280"/>
    <mergeCell ref="D1281:E1281"/>
    <mergeCell ref="A1282:E1282"/>
    <mergeCell ref="A1283:E1283"/>
    <mergeCell ref="A1273:E1273"/>
    <mergeCell ref="A1274:E1274"/>
    <mergeCell ref="A1275:E1275"/>
    <mergeCell ref="A1276:E1276"/>
    <mergeCell ref="A1277:E1277"/>
    <mergeCell ref="A1278:C1278"/>
    <mergeCell ref="D1278:E1278"/>
    <mergeCell ref="A1266:E1266"/>
    <mergeCell ref="A1268:E1268"/>
    <mergeCell ref="A1269:C1269"/>
    <mergeCell ref="D1269:E1269"/>
    <mergeCell ref="A1270:B1272"/>
    <mergeCell ref="D1270:E1270"/>
    <mergeCell ref="D1271:E1271"/>
    <mergeCell ref="D1272:E1272"/>
    <mergeCell ref="A1261:B1263"/>
    <mergeCell ref="D1261:E1261"/>
    <mergeCell ref="D1262:E1262"/>
    <mergeCell ref="D1263:E1263"/>
    <mergeCell ref="A1264:E1264"/>
    <mergeCell ref="A1265:E1265"/>
    <mergeCell ref="A1255:E1255"/>
    <mergeCell ref="A1256:E1256"/>
    <mergeCell ref="A1257:E1257"/>
    <mergeCell ref="A1258:E1258"/>
    <mergeCell ref="A1259:E1259"/>
    <mergeCell ref="A1260:C1260"/>
    <mergeCell ref="D1260:E1260"/>
    <mergeCell ref="A1248:E1248"/>
    <mergeCell ref="A1249:E1249"/>
    <mergeCell ref="A1250:E1250"/>
    <mergeCell ref="A1251:C1251"/>
    <mergeCell ref="D1251:E1251"/>
    <mergeCell ref="A1252:B1254"/>
    <mergeCell ref="D1252:E1252"/>
    <mergeCell ref="D1253:E1253"/>
    <mergeCell ref="D1254:E1254"/>
    <mergeCell ref="A1243:B1245"/>
    <mergeCell ref="D1243:E1243"/>
    <mergeCell ref="D1244:E1244"/>
    <mergeCell ref="D1245:E1245"/>
    <mergeCell ref="A1246:E1246"/>
    <mergeCell ref="A1247:E1247"/>
    <mergeCell ref="A1237:E1237"/>
    <mergeCell ref="A1238:E1238"/>
    <mergeCell ref="A1239:E1239"/>
    <mergeCell ref="A1240:E1240"/>
    <mergeCell ref="A1241:E1241"/>
    <mergeCell ref="A1242:C1242"/>
    <mergeCell ref="D1242:E1242"/>
    <mergeCell ref="A1199:E1199"/>
    <mergeCell ref="A1200:E1200"/>
    <mergeCell ref="A1216:E1216"/>
    <mergeCell ref="A1233:C1233"/>
    <mergeCell ref="D1233:E1233"/>
    <mergeCell ref="A1234:B1236"/>
    <mergeCell ref="D1234:E1234"/>
    <mergeCell ref="D1235:E1235"/>
    <mergeCell ref="D1236:E1236"/>
    <mergeCell ref="A1176:E1176"/>
    <mergeCell ref="A1193:E1193"/>
    <mergeCell ref="A1194:E1194"/>
    <mergeCell ref="A1195:C1195"/>
    <mergeCell ref="D1195:E1195"/>
    <mergeCell ref="A1196:B1198"/>
    <mergeCell ref="D1196:E1196"/>
    <mergeCell ref="D1197:E1197"/>
    <mergeCell ref="D1198:E1198"/>
    <mergeCell ref="A1156:B1158"/>
    <mergeCell ref="D1156:E1156"/>
    <mergeCell ref="D1157:E1157"/>
    <mergeCell ref="D1158:E1158"/>
    <mergeCell ref="A1159:E1159"/>
    <mergeCell ref="A1160:E1160"/>
    <mergeCell ref="A1119:E1119"/>
    <mergeCell ref="A1120:E1120"/>
    <mergeCell ref="A1136:E1136"/>
    <mergeCell ref="A1153:E1153"/>
    <mergeCell ref="A1154:E1154"/>
    <mergeCell ref="A1155:C1155"/>
    <mergeCell ref="D1155:E1155"/>
    <mergeCell ref="A1096:E1096"/>
    <mergeCell ref="A1113:E1113"/>
    <mergeCell ref="A1114:E1114"/>
    <mergeCell ref="A1115:C1115"/>
    <mergeCell ref="D1115:E1115"/>
    <mergeCell ref="A1116:B1118"/>
    <mergeCell ref="D1116:E1116"/>
    <mergeCell ref="D1117:E1117"/>
    <mergeCell ref="D1118:E1118"/>
    <mergeCell ref="A1076:B1078"/>
    <mergeCell ref="D1076:E1076"/>
    <mergeCell ref="D1077:E1077"/>
    <mergeCell ref="D1078:E1078"/>
    <mergeCell ref="A1079:E1079"/>
    <mergeCell ref="A1080:E1080"/>
    <mergeCell ref="A1039:E1039"/>
    <mergeCell ref="A1040:E1040"/>
    <mergeCell ref="A1056:E1056"/>
    <mergeCell ref="A1073:E1073"/>
    <mergeCell ref="A1074:E1074"/>
    <mergeCell ref="A1075:C1075"/>
    <mergeCell ref="D1075:E1075"/>
    <mergeCell ref="A1016:E1016"/>
    <mergeCell ref="A1033:E1033"/>
    <mergeCell ref="A1034:E1034"/>
    <mergeCell ref="A1035:C1035"/>
    <mergeCell ref="D1035:E1035"/>
    <mergeCell ref="A1036:B1038"/>
    <mergeCell ref="D1036:E1036"/>
    <mergeCell ref="D1037:E1037"/>
    <mergeCell ref="D1038:E1038"/>
    <mergeCell ref="A996:B998"/>
    <mergeCell ref="D996:E996"/>
    <mergeCell ref="D997:E997"/>
    <mergeCell ref="D998:E998"/>
    <mergeCell ref="A999:E999"/>
    <mergeCell ref="A1000:E1000"/>
    <mergeCell ref="A959:E959"/>
    <mergeCell ref="A960:E960"/>
    <mergeCell ref="A976:E976"/>
    <mergeCell ref="A993:E993"/>
    <mergeCell ref="A994:E994"/>
    <mergeCell ref="A995:C995"/>
    <mergeCell ref="D995:E995"/>
    <mergeCell ref="A936:E936"/>
    <mergeCell ref="A953:E953"/>
    <mergeCell ref="A954:E954"/>
    <mergeCell ref="A955:C955"/>
    <mergeCell ref="D955:E955"/>
    <mergeCell ref="A956:B958"/>
    <mergeCell ref="D956:E956"/>
    <mergeCell ref="D957:E957"/>
    <mergeCell ref="D958:E958"/>
    <mergeCell ref="A916:B918"/>
    <mergeCell ref="D916:E916"/>
    <mergeCell ref="D917:E917"/>
    <mergeCell ref="D918:E918"/>
    <mergeCell ref="A919:E919"/>
    <mergeCell ref="A920:E920"/>
    <mergeCell ref="A879:E879"/>
    <mergeCell ref="A880:E880"/>
    <mergeCell ref="A896:E896"/>
    <mergeCell ref="A913:E913"/>
    <mergeCell ref="A914:E914"/>
    <mergeCell ref="A915:C915"/>
    <mergeCell ref="D915:E915"/>
    <mergeCell ref="A856:E856"/>
    <mergeCell ref="A873:E873"/>
    <mergeCell ref="A874:E874"/>
    <mergeCell ref="A875:C875"/>
    <mergeCell ref="D875:E875"/>
    <mergeCell ref="A876:B878"/>
    <mergeCell ref="D876:E876"/>
    <mergeCell ref="D877:E877"/>
    <mergeCell ref="D878:E878"/>
    <mergeCell ref="A836:B838"/>
    <mergeCell ref="D836:E836"/>
    <mergeCell ref="D837:E837"/>
    <mergeCell ref="D838:E838"/>
    <mergeCell ref="A839:E839"/>
    <mergeCell ref="A840:E840"/>
    <mergeCell ref="A799:E799"/>
    <mergeCell ref="A800:E800"/>
    <mergeCell ref="A816:E816"/>
    <mergeCell ref="A833:E833"/>
    <mergeCell ref="A834:E834"/>
    <mergeCell ref="A835:C835"/>
    <mergeCell ref="D835:E835"/>
    <mergeCell ref="A776:E776"/>
    <mergeCell ref="A793:E793"/>
    <mergeCell ref="A794:E794"/>
    <mergeCell ref="A795:C795"/>
    <mergeCell ref="D795:E795"/>
    <mergeCell ref="A796:B798"/>
    <mergeCell ref="D796:E796"/>
    <mergeCell ref="D797:E797"/>
    <mergeCell ref="D798:E798"/>
    <mergeCell ref="A756:B758"/>
    <mergeCell ref="D756:E756"/>
    <mergeCell ref="D757:E757"/>
    <mergeCell ref="D758:E758"/>
    <mergeCell ref="A759:E759"/>
    <mergeCell ref="A760:E760"/>
    <mergeCell ref="A719:E719"/>
    <mergeCell ref="A720:E720"/>
    <mergeCell ref="A736:E736"/>
    <mergeCell ref="A753:E753"/>
    <mergeCell ref="A754:E754"/>
    <mergeCell ref="A755:C755"/>
    <mergeCell ref="D755:E755"/>
    <mergeCell ref="A696:E696"/>
    <mergeCell ref="A713:E713"/>
    <mergeCell ref="A714:E714"/>
    <mergeCell ref="A715:C715"/>
    <mergeCell ref="D715:E715"/>
    <mergeCell ref="A716:B718"/>
    <mergeCell ref="D716:E716"/>
    <mergeCell ref="D717:E717"/>
    <mergeCell ref="D718:E718"/>
    <mergeCell ref="A676:B678"/>
    <mergeCell ref="D676:E676"/>
    <mergeCell ref="D677:E677"/>
    <mergeCell ref="D678:E678"/>
    <mergeCell ref="A679:E679"/>
    <mergeCell ref="A680:E680"/>
    <mergeCell ref="A639:E639"/>
    <mergeCell ref="A640:E640"/>
    <mergeCell ref="A656:E656"/>
    <mergeCell ref="A673:E673"/>
    <mergeCell ref="A674:E674"/>
    <mergeCell ref="A675:C675"/>
    <mergeCell ref="D675:E675"/>
    <mergeCell ref="A616:E616"/>
    <mergeCell ref="A633:E633"/>
    <mergeCell ref="A634:E634"/>
    <mergeCell ref="A635:C635"/>
    <mergeCell ref="D635:E635"/>
    <mergeCell ref="A636:B638"/>
    <mergeCell ref="D636:E636"/>
    <mergeCell ref="D637:E637"/>
    <mergeCell ref="D638:E638"/>
    <mergeCell ref="A596:B598"/>
    <mergeCell ref="D596:E596"/>
    <mergeCell ref="D597:E597"/>
    <mergeCell ref="D598:E598"/>
    <mergeCell ref="A599:E599"/>
    <mergeCell ref="A600:E600"/>
    <mergeCell ref="A559:E559"/>
    <mergeCell ref="A560:E560"/>
    <mergeCell ref="A576:E576"/>
    <mergeCell ref="A593:E593"/>
    <mergeCell ref="A594:E594"/>
    <mergeCell ref="A595:C595"/>
    <mergeCell ref="D595:E595"/>
    <mergeCell ref="A536:E536"/>
    <mergeCell ref="A553:E553"/>
    <mergeCell ref="A554:E554"/>
    <mergeCell ref="A555:C555"/>
    <mergeCell ref="D555:E555"/>
    <mergeCell ref="A556:B558"/>
    <mergeCell ref="D556:E556"/>
    <mergeCell ref="D557:E557"/>
    <mergeCell ref="D558:E558"/>
    <mergeCell ref="A516:B518"/>
    <mergeCell ref="D516:E516"/>
    <mergeCell ref="D517:E517"/>
    <mergeCell ref="D518:E518"/>
    <mergeCell ref="A519:E519"/>
    <mergeCell ref="A520:E520"/>
    <mergeCell ref="A479:E479"/>
    <mergeCell ref="A480:E480"/>
    <mergeCell ref="A496:E496"/>
    <mergeCell ref="A513:E513"/>
    <mergeCell ref="A514:E514"/>
    <mergeCell ref="A515:C515"/>
    <mergeCell ref="D515:E515"/>
    <mergeCell ref="A456:E456"/>
    <mergeCell ref="A473:E473"/>
    <mergeCell ref="A474:E474"/>
    <mergeCell ref="A475:C475"/>
    <mergeCell ref="D475:E475"/>
    <mergeCell ref="A476:B478"/>
    <mergeCell ref="D476:E476"/>
    <mergeCell ref="D477:E477"/>
    <mergeCell ref="D478:E478"/>
    <mergeCell ref="A436:B438"/>
    <mergeCell ref="D436:E436"/>
    <mergeCell ref="D437:E437"/>
    <mergeCell ref="D438:E438"/>
    <mergeCell ref="A439:E439"/>
    <mergeCell ref="A440:E440"/>
    <mergeCell ref="A399:E399"/>
    <mergeCell ref="A400:E400"/>
    <mergeCell ref="A416:E416"/>
    <mergeCell ref="A433:E433"/>
    <mergeCell ref="A434:E434"/>
    <mergeCell ref="A435:C435"/>
    <mergeCell ref="D435:E435"/>
    <mergeCell ref="A376:E376"/>
    <mergeCell ref="A393:E393"/>
    <mergeCell ref="A394:E394"/>
    <mergeCell ref="A395:C395"/>
    <mergeCell ref="D395:E395"/>
    <mergeCell ref="A396:B398"/>
    <mergeCell ref="D396:E396"/>
    <mergeCell ref="D397:E397"/>
    <mergeCell ref="D398:E398"/>
    <mergeCell ref="A356:B358"/>
    <mergeCell ref="D356:E356"/>
    <mergeCell ref="D357:E357"/>
    <mergeCell ref="D358:E358"/>
    <mergeCell ref="A359:E359"/>
    <mergeCell ref="A360:E360"/>
    <mergeCell ref="A319:E319"/>
    <mergeCell ref="A320:E320"/>
    <mergeCell ref="A336:E336"/>
    <mergeCell ref="A353:E353"/>
    <mergeCell ref="A354:E354"/>
    <mergeCell ref="A355:C355"/>
    <mergeCell ref="D355:E355"/>
    <mergeCell ref="A296:E296"/>
    <mergeCell ref="A313:E313"/>
    <mergeCell ref="A314:E314"/>
    <mergeCell ref="A315:C315"/>
    <mergeCell ref="D315:E315"/>
    <mergeCell ref="A316:B318"/>
    <mergeCell ref="D316:E316"/>
    <mergeCell ref="D317:E317"/>
    <mergeCell ref="D318:E318"/>
    <mergeCell ref="A276:B278"/>
    <mergeCell ref="D276:E276"/>
    <mergeCell ref="D277:E277"/>
    <mergeCell ref="D278:E278"/>
    <mergeCell ref="A279:E279"/>
    <mergeCell ref="A280:E280"/>
    <mergeCell ref="A239:E239"/>
    <mergeCell ref="A240:E240"/>
    <mergeCell ref="A256:E256"/>
    <mergeCell ref="A273:E273"/>
    <mergeCell ref="A274:E274"/>
    <mergeCell ref="A275:C275"/>
    <mergeCell ref="D275:E275"/>
    <mergeCell ref="A216:E216"/>
    <mergeCell ref="A233:E233"/>
    <mergeCell ref="A234:E234"/>
    <mergeCell ref="A235:C235"/>
    <mergeCell ref="D235:E235"/>
    <mergeCell ref="A236:B238"/>
    <mergeCell ref="D236:E236"/>
    <mergeCell ref="D237:E237"/>
    <mergeCell ref="D238:E238"/>
    <mergeCell ref="A196:B198"/>
    <mergeCell ref="D196:E196"/>
    <mergeCell ref="D197:E197"/>
    <mergeCell ref="D198:E198"/>
    <mergeCell ref="A199:E199"/>
    <mergeCell ref="A200:E200"/>
    <mergeCell ref="A159:E159"/>
    <mergeCell ref="A160:E160"/>
    <mergeCell ref="A176:E176"/>
    <mergeCell ref="A193:E193"/>
    <mergeCell ref="A194:E194"/>
    <mergeCell ref="A195:C195"/>
    <mergeCell ref="D195:E195"/>
    <mergeCell ref="A136:E136"/>
    <mergeCell ref="A153:E153"/>
    <mergeCell ref="A154:E154"/>
    <mergeCell ref="A155:C155"/>
    <mergeCell ref="D155:E155"/>
    <mergeCell ref="A156:B158"/>
    <mergeCell ref="D156:E156"/>
    <mergeCell ref="D157:E157"/>
    <mergeCell ref="D158:E158"/>
    <mergeCell ref="A116:B118"/>
    <mergeCell ref="D116:E116"/>
    <mergeCell ref="D117:E117"/>
    <mergeCell ref="D118:E118"/>
    <mergeCell ref="A119:E119"/>
    <mergeCell ref="A120:E120"/>
    <mergeCell ref="A79:E79"/>
    <mergeCell ref="A96:E96"/>
    <mergeCell ref="A113:E113"/>
    <mergeCell ref="A114:E114"/>
    <mergeCell ref="A115:C115"/>
    <mergeCell ref="D115:E115"/>
    <mergeCell ref="A75:C75"/>
    <mergeCell ref="D75:E75"/>
    <mergeCell ref="A76:B78"/>
    <mergeCell ref="D76:E76"/>
    <mergeCell ref="D77:E77"/>
    <mergeCell ref="D78:E78"/>
    <mergeCell ref="A38:E38"/>
    <mergeCell ref="A39:E39"/>
    <mergeCell ref="A55:E55"/>
    <mergeCell ref="A56:E56"/>
    <mergeCell ref="A73:E73"/>
    <mergeCell ref="A74:E74"/>
    <mergeCell ref="A34:C34"/>
    <mergeCell ref="D34:E34"/>
    <mergeCell ref="A35:B37"/>
    <mergeCell ref="D35:E35"/>
    <mergeCell ref="D36:E36"/>
    <mergeCell ref="D37:E37"/>
    <mergeCell ref="A30:A31"/>
    <mergeCell ref="B30:C30"/>
    <mergeCell ref="E30:E31"/>
    <mergeCell ref="B31:C31"/>
    <mergeCell ref="A32:E32"/>
    <mergeCell ref="A33:E33"/>
    <mergeCell ref="A19:C19"/>
    <mergeCell ref="A20:A29"/>
    <mergeCell ref="B20:C20"/>
    <mergeCell ref="E20:E29"/>
    <mergeCell ref="B21:B25"/>
    <mergeCell ref="D21:D23"/>
    <mergeCell ref="B26:B29"/>
    <mergeCell ref="A14:C14"/>
    <mergeCell ref="A15:C15"/>
    <mergeCell ref="A16:A18"/>
    <mergeCell ref="B16:C16"/>
    <mergeCell ref="D16:D18"/>
    <mergeCell ref="E16:E18"/>
    <mergeCell ref="B17:C17"/>
    <mergeCell ref="B18:C18"/>
    <mergeCell ref="A7:C7"/>
    <mergeCell ref="E7:E10"/>
    <mergeCell ref="A8:C8"/>
    <mergeCell ref="A9:C9"/>
    <mergeCell ref="A10:C10"/>
    <mergeCell ref="A11:C11"/>
    <mergeCell ref="E11:E13"/>
    <mergeCell ref="A12:C12"/>
    <mergeCell ref="A13:C13"/>
    <mergeCell ref="A1:D1"/>
    <mergeCell ref="A2:D2"/>
    <mergeCell ref="A3:E3"/>
    <mergeCell ref="A4:D5"/>
    <mergeCell ref="E4:E5"/>
    <mergeCell ref="A6:C6"/>
  </mergeCells>
  <pageMargins left="0.70866141732283472" right="0.70866141732283472" top="0.78740157480314965" bottom="0.78740157480314965" header="0.31496062992125984" footer="0.31496062992125984"/>
  <pageSetup paperSize="9" scale="92" fitToHeight="5" orientation="landscape"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E119"/>
  <sheetViews>
    <sheetView zoomScaleNormal="100" workbookViewId="0">
      <selection activeCell="C6" sqref="C6"/>
    </sheetView>
  </sheetViews>
  <sheetFormatPr defaultRowHeight="15" x14ac:dyDescent="0.25"/>
  <cols>
    <col min="1" max="1" width="45.7109375" customWidth="1"/>
    <col min="2" max="2" width="50.42578125" customWidth="1"/>
    <col min="3" max="3" width="45.7109375" customWidth="1"/>
    <col min="4" max="4" width="20.7109375" customWidth="1"/>
  </cols>
  <sheetData>
    <row r="1" spans="1:4" x14ac:dyDescent="0.25">
      <c r="A1" s="40" t="s">
        <v>3078</v>
      </c>
      <c r="B1" s="40"/>
      <c r="C1" s="15"/>
      <c r="D1" s="15"/>
    </row>
    <row r="2" spans="1:4" x14ac:dyDescent="0.25">
      <c r="A2" s="40" t="s">
        <v>921</v>
      </c>
      <c r="B2" s="40"/>
      <c r="C2" s="15"/>
      <c r="D2" s="15"/>
    </row>
    <row r="3" spans="1:4" x14ac:dyDescent="0.25">
      <c r="A3" s="470"/>
      <c r="B3" s="470"/>
      <c r="C3" s="470"/>
      <c r="D3" s="470"/>
    </row>
    <row r="4" spans="1:4" x14ac:dyDescent="0.25">
      <c r="A4" s="875" t="s">
        <v>921</v>
      </c>
      <c r="B4" s="876"/>
      <c r="C4" s="877"/>
      <c r="D4" s="879" t="s">
        <v>3119</v>
      </c>
    </row>
    <row r="5" spans="1:4" ht="15.75" thickBot="1" x14ac:dyDescent="0.3">
      <c r="A5" s="878"/>
      <c r="B5" s="600"/>
      <c r="C5" s="803"/>
      <c r="D5" s="880"/>
    </row>
    <row r="6" spans="1:4" ht="15.75" thickBot="1" x14ac:dyDescent="0.3">
      <c r="A6" s="581" t="str">
        <f>Obsah!A48</f>
        <v>Informace platné k datu</v>
      </c>
      <c r="B6" s="744"/>
      <c r="C6" s="110" t="str">
        <f>Obsah!C48</f>
        <v>(dd/mm/rrrr)</v>
      </c>
      <c r="D6" s="109"/>
    </row>
    <row r="7" spans="1:4" x14ac:dyDescent="0.25">
      <c r="A7" s="864" t="s">
        <v>3056</v>
      </c>
      <c r="B7" s="865"/>
      <c r="C7" s="866"/>
      <c r="D7" s="807" t="s">
        <v>49</v>
      </c>
    </row>
    <row r="8" spans="1:4" ht="15.75" thickBot="1" x14ac:dyDescent="0.3">
      <c r="A8" s="881"/>
      <c r="B8" s="882"/>
      <c r="C8" s="883"/>
      <c r="D8" s="809"/>
    </row>
    <row r="9" spans="1:4" x14ac:dyDescent="0.25">
      <c r="A9" s="849" t="s">
        <v>3096</v>
      </c>
      <c r="B9" s="128" t="s">
        <v>898</v>
      </c>
      <c r="C9" s="123"/>
      <c r="D9" s="852" t="s">
        <v>3052</v>
      </c>
    </row>
    <row r="10" spans="1:4" x14ac:dyDescent="0.25">
      <c r="A10" s="850"/>
      <c r="B10" s="127" t="s">
        <v>918</v>
      </c>
      <c r="C10" s="121"/>
      <c r="D10" s="853"/>
    </row>
    <row r="11" spans="1:4" x14ac:dyDescent="0.25">
      <c r="A11" s="850"/>
      <c r="B11" s="127" t="s">
        <v>917</v>
      </c>
      <c r="C11" s="121"/>
      <c r="D11" s="853"/>
    </row>
    <row r="12" spans="1:4" x14ac:dyDescent="0.25">
      <c r="A12" s="850"/>
      <c r="B12" s="127" t="s">
        <v>916</v>
      </c>
      <c r="C12" s="121"/>
      <c r="D12" s="853"/>
    </row>
    <row r="13" spans="1:4" x14ac:dyDescent="0.25">
      <c r="A13" s="850"/>
      <c r="B13" s="127" t="s">
        <v>915</v>
      </c>
      <c r="C13" s="121"/>
      <c r="D13" s="853"/>
    </row>
    <row r="14" spans="1:4" x14ac:dyDescent="0.25">
      <c r="A14" s="850"/>
      <c r="B14" s="127" t="s">
        <v>897</v>
      </c>
      <c r="C14" s="121"/>
      <c r="D14" s="853"/>
    </row>
    <row r="15" spans="1:4" x14ac:dyDescent="0.25">
      <c r="A15" s="850"/>
      <c r="B15" s="127" t="s">
        <v>896</v>
      </c>
      <c r="C15" s="121"/>
      <c r="D15" s="853"/>
    </row>
    <row r="16" spans="1:4" x14ac:dyDescent="0.25">
      <c r="A16" s="850"/>
      <c r="B16" s="127" t="s">
        <v>895</v>
      </c>
      <c r="C16" s="121"/>
      <c r="D16" s="853"/>
    </row>
    <row r="17" spans="1:5" x14ac:dyDescent="0.25">
      <c r="A17" s="850"/>
      <c r="B17" s="127" t="s">
        <v>914</v>
      </c>
      <c r="C17" s="121"/>
      <c r="D17" s="853"/>
    </row>
    <row r="18" spans="1:5" x14ac:dyDescent="0.25">
      <c r="A18" s="850"/>
      <c r="B18" s="127" t="s">
        <v>913</v>
      </c>
      <c r="C18" s="121"/>
      <c r="D18" s="853"/>
    </row>
    <row r="19" spans="1:5" x14ac:dyDescent="0.25">
      <c r="A19" s="850"/>
      <c r="B19" s="127" t="s">
        <v>912</v>
      </c>
      <c r="C19" s="121"/>
      <c r="D19" s="853"/>
    </row>
    <row r="20" spans="1:5" x14ac:dyDescent="0.25">
      <c r="A20" s="850"/>
      <c r="B20" s="127" t="s">
        <v>911</v>
      </c>
      <c r="C20" s="121"/>
      <c r="D20" s="853"/>
    </row>
    <row r="21" spans="1:5" x14ac:dyDescent="0.25">
      <c r="A21" s="850"/>
      <c r="B21" s="127" t="s">
        <v>893</v>
      </c>
      <c r="C21" s="121"/>
      <c r="D21" s="853"/>
    </row>
    <row r="22" spans="1:5" ht="25.5" x14ac:dyDescent="0.25">
      <c r="A22" s="850"/>
      <c r="B22" s="127" t="s">
        <v>910</v>
      </c>
      <c r="C22" s="121"/>
      <c r="D22" s="853"/>
    </row>
    <row r="23" spans="1:5" ht="25.5" x14ac:dyDescent="0.25">
      <c r="A23" s="850"/>
      <c r="B23" s="127" t="s">
        <v>909</v>
      </c>
      <c r="C23" s="121"/>
      <c r="D23" s="853"/>
    </row>
    <row r="24" spans="1:5" x14ac:dyDescent="0.25">
      <c r="A24" s="850"/>
      <c r="B24" s="127" t="s">
        <v>894</v>
      </c>
      <c r="C24" s="121"/>
      <c r="D24" s="853"/>
    </row>
    <row r="25" spans="1:5" ht="15.75" thickBot="1" x14ac:dyDescent="0.3">
      <c r="A25" s="855"/>
      <c r="B25" s="126" t="s">
        <v>908</v>
      </c>
      <c r="C25" s="125"/>
      <c r="D25" s="853"/>
    </row>
    <row r="26" spans="1:5" x14ac:dyDescent="0.25">
      <c r="A26" s="849" t="s">
        <v>3095</v>
      </c>
      <c r="B26" s="128" t="s">
        <v>907</v>
      </c>
      <c r="C26" s="123"/>
      <c r="D26" s="852" t="s">
        <v>3053</v>
      </c>
    </row>
    <row r="27" spans="1:5" ht="38.25" x14ac:dyDescent="0.25">
      <c r="A27" s="850"/>
      <c r="B27" s="127" t="s">
        <v>906</v>
      </c>
      <c r="C27" s="121"/>
      <c r="D27" s="853"/>
    </row>
    <row r="28" spans="1:5" x14ac:dyDescent="0.25">
      <c r="A28" s="850"/>
      <c r="B28" s="127" t="s">
        <v>905</v>
      </c>
      <c r="C28" s="121"/>
      <c r="D28" s="853"/>
    </row>
    <row r="29" spans="1:5" x14ac:dyDescent="0.25">
      <c r="A29" s="850"/>
      <c r="B29" s="127" t="s">
        <v>904</v>
      </c>
      <c r="C29" s="121"/>
      <c r="D29" s="853"/>
    </row>
    <row r="30" spans="1:5" ht="15.75" thickBot="1" x14ac:dyDescent="0.3">
      <c r="A30" s="855"/>
      <c r="B30" s="126" t="s">
        <v>903</v>
      </c>
      <c r="C30" s="125"/>
      <c r="D30" s="853"/>
    </row>
    <row r="31" spans="1:5" ht="30" customHeight="1" x14ac:dyDescent="0.25">
      <c r="A31" s="849" t="s">
        <v>902</v>
      </c>
      <c r="B31" s="128" t="s">
        <v>901</v>
      </c>
      <c r="C31" s="124"/>
      <c r="D31" s="885" t="s">
        <v>3054</v>
      </c>
      <c r="E31" s="7"/>
    </row>
    <row r="32" spans="1:5" ht="25.5" x14ac:dyDescent="0.25">
      <c r="A32" s="850"/>
      <c r="B32" s="127" t="s">
        <v>900</v>
      </c>
      <c r="C32" s="291"/>
      <c r="D32" s="886"/>
      <c r="E32" s="7"/>
    </row>
    <row r="33" spans="1:5" ht="26.25" thickBot="1" x14ac:dyDescent="0.3">
      <c r="A33" s="851"/>
      <c r="B33" s="292" t="s">
        <v>899</v>
      </c>
      <c r="C33" s="120"/>
      <c r="D33" s="887"/>
      <c r="E33" s="7"/>
    </row>
    <row r="34" spans="1:5" ht="15" customHeight="1" x14ac:dyDescent="0.25">
      <c r="A34" s="884" t="s">
        <v>3097</v>
      </c>
      <c r="B34" s="290" t="s">
        <v>898</v>
      </c>
      <c r="C34" s="289"/>
      <c r="D34" s="853" t="s">
        <v>3055</v>
      </c>
      <c r="E34" s="7"/>
    </row>
    <row r="35" spans="1:5" x14ac:dyDescent="0.25">
      <c r="A35" s="547"/>
      <c r="B35" s="122" t="s">
        <v>897</v>
      </c>
      <c r="C35" s="121"/>
      <c r="D35" s="853"/>
    </row>
    <row r="36" spans="1:5" x14ac:dyDescent="0.25">
      <c r="A36" s="547"/>
      <c r="B36" s="122" t="s">
        <v>896</v>
      </c>
      <c r="C36" s="121"/>
      <c r="D36" s="853"/>
    </row>
    <row r="37" spans="1:5" x14ac:dyDescent="0.25">
      <c r="A37" s="547"/>
      <c r="B37" s="122" t="s">
        <v>895</v>
      </c>
      <c r="C37" s="121"/>
      <c r="D37" s="853"/>
    </row>
    <row r="38" spans="1:5" x14ac:dyDescent="0.25">
      <c r="A38" s="547"/>
      <c r="B38" s="122" t="s">
        <v>894</v>
      </c>
      <c r="C38" s="121"/>
      <c r="D38" s="853"/>
    </row>
    <row r="39" spans="1:5" x14ac:dyDescent="0.25">
      <c r="A39" s="547"/>
      <c r="B39" s="122" t="s">
        <v>893</v>
      </c>
      <c r="C39" s="121"/>
      <c r="D39" s="853"/>
    </row>
    <row r="40" spans="1:5" x14ac:dyDescent="0.25">
      <c r="A40" s="547"/>
      <c r="B40" s="122" t="s">
        <v>892</v>
      </c>
      <c r="C40" s="121"/>
      <c r="D40" s="853"/>
    </row>
    <row r="41" spans="1:5" ht="15" customHeight="1" x14ac:dyDescent="0.25">
      <c r="A41" s="873" t="s">
        <v>982</v>
      </c>
      <c r="B41" s="174" t="s">
        <v>985</v>
      </c>
      <c r="C41" s="174"/>
      <c r="D41" s="853"/>
    </row>
    <row r="42" spans="1:5" ht="25.5" x14ac:dyDescent="0.25">
      <c r="A42" s="873"/>
      <c r="B42" s="175" t="s">
        <v>984</v>
      </c>
      <c r="C42" s="174"/>
      <c r="D42" s="853"/>
    </row>
    <row r="43" spans="1:5" ht="25.5" x14ac:dyDescent="0.25">
      <c r="A43" s="873"/>
      <c r="B43" s="174" t="s">
        <v>986</v>
      </c>
      <c r="C43" s="174"/>
      <c r="D43" s="853"/>
    </row>
    <row r="44" spans="1:5" ht="25.5" x14ac:dyDescent="0.25">
      <c r="A44" s="873"/>
      <c r="B44" s="174" t="s">
        <v>983</v>
      </c>
      <c r="C44" s="174"/>
      <c r="D44" s="853"/>
    </row>
    <row r="45" spans="1:5" ht="26.25" thickBot="1" x14ac:dyDescent="0.3">
      <c r="A45" s="874"/>
      <c r="B45" s="176" t="s">
        <v>3098</v>
      </c>
      <c r="C45" s="176"/>
      <c r="D45" s="854"/>
    </row>
    <row r="46" spans="1:5" x14ac:dyDescent="0.25">
      <c r="A46" s="173"/>
      <c r="C46" s="173"/>
    </row>
    <row r="47" spans="1:5" x14ac:dyDescent="0.25">
      <c r="A47" s="173"/>
      <c r="B47" s="173"/>
      <c r="C47" s="173"/>
    </row>
    <row r="48" spans="1:5" x14ac:dyDescent="0.25">
      <c r="A48" s="173"/>
      <c r="B48" s="173"/>
      <c r="C48" s="173"/>
    </row>
    <row r="49" spans="1:3" x14ac:dyDescent="0.25">
      <c r="A49" s="173"/>
      <c r="B49" s="173"/>
      <c r="C49" s="173"/>
    </row>
    <row r="50" spans="1:3" x14ac:dyDescent="0.25">
      <c r="A50" s="173"/>
      <c r="B50" s="173"/>
      <c r="C50" s="173"/>
    </row>
    <row r="51" spans="1:3" x14ac:dyDescent="0.25">
      <c r="A51" s="173"/>
      <c r="B51" s="173"/>
      <c r="C51" s="173"/>
    </row>
    <row r="52" spans="1:3" x14ac:dyDescent="0.25">
      <c r="A52" s="173"/>
      <c r="B52" s="173"/>
      <c r="C52" s="173"/>
    </row>
    <row r="53" spans="1:3" x14ac:dyDescent="0.25">
      <c r="A53" s="173"/>
      <c r="B53" s="173"/>
      <c r="C53" s="173"/>
    </row>
    <row r="54" spans="1:3" x14ac:dyDescent="0.25">
      <c r="A54" s="173"/>
      <c r="B54" s="173"/>
      <c r="C54" s="173"/>
    </row>
    <row r="55" spans="1:3" x14ac:dyDescent="0.25">
      <c r="A55" s="173"/>
      <c r="B55" s="173"/>
      <c r="C55" s="173"/>
    </row>
    <row r="56" spans="1:3" x14ac:dyDescent="0.25">
      <c r="A56" s="173"/>
      <c r="B56" s="173"/>
      <c r="C56" s="173"/>
    </row>
    <row r="57" spans="1:3" x14ac:dyDescent="0.25">
      <c r="A57" s="173"/>
      <c r="B57" s="173"/>
      <c r="C57" s="173"/>
    </row>
    <row r="58" spans="1:3" x14ac:dyDescent="0.25">
      <c r="A58" s="173"/>
      <c r="B58" s="173"/>
      <c r="C58" s="173"/>
    </row>
    <row r="59" spans="1:3" x14ac:dyDescent="0.25">
      <c r="A59" s="173"/>
      <c r="B59" s="173"/>
      <c r="C59" s="173"/>
    </row>
    <row r="60" spans="1:3" x14ac:dyDescent="0.25">
      <c r="A60" s="173"/>
      <c r="B60" s="173"/>
      <c r="C60" s="173"/>
    </row>
    <row r="61" spans="1:3" x14ac:dyDescent="0.25">
      <c r="A61" s="173"/>
      <c r="B61" s="173"/>
      <c r="C61" s="173"/>
    </row>
    <row r="62" spans="1:3" x14ac:dyDescent="0.25">
      <c r="A62" s="173"/>
      <c r="B62" s="173"/>
      <c r="C62" s="173"/>
    </row>
    <row r="63" spans="1:3" x14ac:dyDescent="0.25">
      <c r="A63" s="173"/>
      <c r="B63" s="173"/>
      <c r="C63" s="173"/>
    </row>
    <row r="64" spans="1:3" x14ac:dyDescent="0.25">
      <c r="A64" s="173"/>
      <c r="B64" s="173"/>
      <c r="C64" s="173"/>
    </row>
    <row r="65" spans="1:3" x14ac:dyDescent="0.25">
      <c r="A65" s="173"/>
      <c r="B65" s="173"/>
      <c r="C65" s="173"/>
    </row>
    <row r="66" spans="1:3" x14ac:dyDescent="0.25">
      <c r="A66" s="173"/>
      <c r="B66" s="173"/>
      <c r="C66" s="173"/>
    </row>
    <row r="67" spans="1:3" x14ac:dyDescent="0.25">
      <c r="A67" s="173"/>
      <c r="B67" s="173"/>
      <c r="C67" s="173"/>
    </row>
    <row r="68" spans="1:3" x14ac:dyDescent="0.25">
      <c r="A68" s="173"/>
      <c r="B68" s="173"/>
      <c r="C68" s="173"/>
    </row>
    <row r="69" spans="1:3" x14ac:dyDescent="0.25">
      <c r="A69" s="173"/>
      <c r="B69" s="173"/>
      <c r="C69" s="173"/>
    </row>
    <row r="70" spans="1:3" x14ac:dyDescent="0.25">
      <c r="A70" s="173"/>
      <c r="B70" s="173"/>
      <c r="C70" s="173"/>
    </row>
    <row r="71" spans="1:3" x14ac:dyDescent="0.25">
      <c r="A71" s="173"/>
      <c r="B71" s="173"/>
      <c r="C71" s="173"/>
    </row>
    <row r="72" spans="1:3" x14ac:dyDescent="0.25">
      <c r="A72" s="173"/>
      <c r="B72" s="173"/>
      <c r="C72" s="173"/>
    </row>
    <row r="73" spans="1:3" x14ac:dyDescent="0.25">
      <c r="A73" s="173"/>
      <c r="B73" s="173"/>
      <c r="C73" s="173"/>
    </row>
    <row r="74" spans="1:3" x14ac:dyDescent="0.25">
      <c r="A74" s="173"/>
      <c r="B74" s="173"/>
      <c r="C74" s="173"/>
    </row>
    <row r="75" spans="1:3" x14ac:dyDescent="0.25">
      <c r="A75" s="173"/>
      <c r="B75" s="173"/>
      <c r="C75" s="173"/>
    </row>
    <row r="76" spans="1:3" x14ac:dyDescent="0.25">
      <c r="A76" s="173"/>
      <c r="B76" s="173"/>
      <c r="C76" s="173"/>
    </row>
    <row r="77" spans="1:3" x14ac:dyDescent="0.25">
      <c r="A77" s="173"/>
      <c r="B77" s="173"/>
      <c r="C77" s="173"/>
    </row>
    <row r="78" spans="1:3" x14ac:dyDescent="0.25">
      <c r="A78" s="173"/>
      <c r="B78" s="173"/>
      <c r="C78" s="173"/>
    </row>
    <row r="79" spans="1:3" x14ac:dyDescent="0.25">
      <c r="A79" s="173"/>
      <c r="B79" s="173"/>
      <c r="C79" s="173"/>
    </row>
    <row r="80" spans="1:3" x14ac:dyDescent="0.25">
      <c r="A80" s="173"/>
      <c r="B80" s="173"/>
      <c r="C80" s="173"/>
    </row>
    <row r="81" spans="1:3" x14ac:dyDescent="0.25">
      <c r="A81" s="173"/>
      <c r="B81" s="173"/>
      <c r="C81" s="173"/>
    </row>
    <row r="82" spans="1:3" x14ac:dyDescent="0.25">
      <c r="A82" s="173"/>
      <c r="B82" s="173"/>
      <c r="C82" s="173"/>
    </row>
    <row r="83" spans="1:3" x14ac:dyDescent="0.25">
      <c r="A83" s="173"/>
      <c r="B83" s="173"/>
      <c r="C83" s="173"/>
    </row>
    <row r="84" spans="1:3" x14ac:dyDescent="0.25">
      <c r="A84" s="173"/>
      <c r="B84" s="173"/>
      <c r="C84" s="173"/>
    </row>
    <row r="85" spans="1:3" x14ac:dyDescent="0.25">
      <c r="A85" s="173"/>
      <c r="B85" s="173"/>
      <c r="C85" s="173"/>
    </row>
    <row r="86" spans="1:3" x14ac:dyDescent="0.25">
      <c r="A86" s="173"/>
      <c r="B86" s="173"/>
      <c r="C86" s="173"/>
    </row>
    <row r="87" spans="1:3" x14ac:dyDescent="0.25">
      <c r="A87" s="173"/>
      <c r="B87" s="173"/>
      <c r="C87" s="173"/>
    </row>
    <row r="88" spans="1:3" x14ac:dyDescent="0.25">
      <c r="A88" s="173"/>
      <c r="B88" s="173"/>
      <c r="C88" s="173"/>
    </row>
    <row r="89" spans="1:3" x14ac:dyDescent="0.25">
      <c r="A89" s="173"/>
      <c r="B89" s="173"/>
      <c r="C89" s="173"/>
    </row>
    <row r="90" spans="1:3" x14ac:dyDescent="0.25">
      <c r="A90" s="173"/>
      <c r="B90" s="173"/>
      <c r="C90" s="173"/>
    </row>
    <row r="91" spans="1:3" x14ac:dyDescent="0.25">
      <c r="A91" s="173"/>
      <c r="B91" s="173"/>
      <c r="C91" s="173"/>
    </row>
    <row r="92" spans="1:3" x14ac:dyDescent="0.25">
      <c r="A92" s="173"/>
      <c r="B92" s="173"/>
      <c r="C92" s="173"/>
    </row>
    <row r="93" spans="1:3" x14ac:dyDescent="0.25">
      <c r="A93" s="173"/>
      <c r="B93" s="173"/>
      <c r="C93" s="173"/>
    </row>
    <row r="94" spans="1:3" x14ac:dyDescent="0.25">
      <c r="A94" s="173"/>
      <c r="B94" s="173"/>
      <c r="C94" s="173"/>
    </row>
    <row r="95" spans="1:3" x14ac:dyDescent="0.25">
      <c r="A95" s="173"/>
      <c r="B95" s="173"/>
      <c r="C95" s="173"/>
    </row>
    <row r="96" spans="1:3" x14ac:dyDescent="0.25">
      <c r="A96" s="173"/>
      <c r="B96" s="173"/>
      <c r="C96" s="173"/>
    </row>
    <row r="97" spans="1:3" x14ac:dyDescent="0.25">
      <c r="A97" s="173"/>
      <c r="B97" s="173"/>
      <c r="C97" s="173"/>
    </row>
    <row r="98" spans="1:3" x14ac:dyDescent="0.25">
      <c r="A98" s="173"/>
      <c r="B98" s="173"/>
      <c r="C98" s="173"/>
    </row>
    <row r="99" spans="1:3" x14ac:dyDescent="0.25">
      <c r="A99" s="173"/>
      <c r="B99" s="173"/>
      <c r="C99" s="173"/>
    </row>
    <row r="100" spans="1:3" x14ac:dyDescent="0.25">
      <c r="A100" s="173"/>
      <c r="B100" s="173"/>
      <c r="C100" s="173"/>
    </row>
    <row r="101" spans="1:3" x14ac:dyDescent="0.25">
      <c r="A101" s="173"/>
      <c r="B101" s="173"/>
      <c r="C101" s="173"/>
    </row>
    <row r="102" spans="1:3" x14ac:dyDescent="0.25">
      <c r="A102" s="173"/>
      <c r="B102" s="173"/>
      <c r="C102" s="173"/>
    </row>
    <row r="103" spans="1:3" x14ac:dyDescent="0.25">
      <c r="A103" s="173"/>
      <c r="B103" s="173"/>
      <c r="C103" s="173"/>
    </row>
    <row r="104" spans="1:3" x14ac:dyDescent="0.25">
      <c r="A104" s="173"/>
      <c r="B104" s="173"/>
      <c r="C104" s="173"/>
    </row>
    <row r="105" spans="1:3" x14ac:dyDescent="0.25">
      <c r="A105" s="173"/>
      <c r="B105" s="173"/>
      <c r="C105" s="173"/>
    </row>
    <row r="106" spans="1:3" x14ac:dyDescent="0.25">
      <c r="A106" s="173"/>
      <c r="B106" s="173"/>
      <c r="C106" s="173"/>
    </row>
    <row r="107" spans="1:3" x14ac:dyDescent="0.25">
      <c r="A107" s="173"/>
      <c r="B107" s="173"/>
      <c r="C107" s="173"/>
    </row>
    <row r="108" spans="1:3" x14ac:dyDescent="0.25">
      <c r="A108" s="173"/>
      <c r="B108" s="173"/>
      <c r="C108" s="173"/>
    </row>
    <row r="109" spans="1:3" x14ac:dyDescent="0.25">
      <c r="A109" s="173"/>
      <c r="B109" s="173"/>
      <c r="C109" s="173"/>
    </row>
    <row r="110" spans="1:3" x14ac:dyDescent="0.25">
      <c r="A110" s="173"/>
      <c r="B110" s="173"/>
      <c r="C110" s="173"/>
    </row>
    <row r="111" spans="1:3" x14ac:dyDescent="0.25">
      <c r="A111" s="173"/>
      <c r="B111" s="173"/>
      <c r="C111" s="173"/>
    </row>
    <row r="112" spans="1:3" x14ac:dyDescent="0.25">
      <c r="A112" s="173"/>
      <c r="B112" s="173"/>
      <c r="C112" s="173"/>
    </row>
    <row r="113" spans="1:3" x14ac:dyDescent="0.25">
      <c r="A113" s="173"/>
      <c r="B113" s="173"/>
      <c r="C113" s="173"/>
    </row>
    <row r="114" spans="1:3" x14ac:dyDescent="0.25">
      <c r="A114" s="173"/>
      <c r="B114" s="173"/>
      <c r="C114" s="173"/>
    </row>
    <row r="115" spans="1:3" x14ac:dyDescent="0.25">
      <c r="A115" s="173"/>
      <c r="B115" s="173"/>
      <c r="C115" s="173"/>
    </row>
    <row r="116" spans="1:3" x14ac:dyDescent="0.25">
      <c r="A116" s="173"/>
      <c r="B116" s="173"/>
      <c r="C116" s="173"/>
    </row>
    <row r="117" spans="1:3" x14ac:dyDescent="0.25">
      <c r="A117" s="173"/>
      <c r="B117" s="173"/>
      <c r="C117" s="173"/>
    </row>
    <row r="118" spans="1:3" x14ac:dyDescent="0.25">
      <c r="A118" s="173"/>
      <c r="B118" s="173"/>
      <c r="C118" s="173"/>
    </row>
    <row r="119" spans="1:3" x14ac:dyDescent="0.25">
      <c r="A119" s="173"/>
      <c r="B119" s="173"/>
      <c r="C119" s="173"/>
    </row>
  </sheetData>
  <mergeCells count="15">
    <mergeCell ref="A41:A45"/>
    <mergeCell ref="D34:D45"/>
    <mergeCell ref="A3:D3"/>
    <mergeCell ref="A4:C5"/>
    <mergeCell ref="D4:D5"/>
    <mergeCell ref="A6:B6"/>
    <mergeCell ref="A7:C8"/>
    <mergeCell ref="D7:D8"/>
    <mergeCell ref="A34:A40"/>
    <mergeCell ref="A9:A25"/>
    <mergeCell ref="D9:D25"/>
    <mergeCell ref="A26:A30"/>
    <mergeCell ref="D26:D30"/>
    <mergeCell ref="D31:D33"/>
    <mergeCell ref="A31:A33"/>
  </mergeCells>
  <pageMargins left="0.7" right="0.7" top="0.78740157499999996" bottom="0.78740157499999996" header="0.3" footer="0.3"/>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E18"/>
  <sheetViews>
    <sheetView zoomScale="110" zoomScaleNormal="110" workbookViewId="0"/>
  </sheetViews>
  <sheetFormatPr defaultRowHeight="15" x14ac:dyDescent="0.25"/>
  <cols>
    <col min="1" max="2" width="50.7109375" customWidth="1"/>
    <col min="3" max="5" width="16.7109375" customWidth="1"/>
  </cols>
  <sheetData>
    <row r="1" spans="1:5" x14ac:dyDescent="0.25">
      <c r="A1" s="40" t="s">
        <v>3077</v>
      </c>
      <c r="B1" s="15"/>
      <c r="C1" s="15"/>
      <c r="D1" s="15"/>
    </row>
    <row r="2" spans="1:5" x14ac:dyDescent="0.25">
      <c r="A2" s="40" t="s">
        <v>103</v>
      </c>
      <c r="B2" s="15"/>
      <c r="C2" s="15"/>
      <c r="D2" s="15"/>
    </row>
    <row r="3" spans="1:5" ht="15.75" thickBot="1" x14ac:dyDescent="0.3">
      <c r="A3" s="485"/>
      <c r="B3" s="485"/>
      <c r="C3" s="485"/>
      <c r="D3" s="485"/>
    </row>
    <row r="4" spans="1:5" ht="15" customHeight="1" x14ac:dyDescent="0.25">
      <c r="A4" s="486" t="s">
        <v>103</v>
      </c>
      <c r="B4" s="487"/>
      <c r="C4" s="487"/>
      <c r="D4" s="597" t="s">
        <v>3119</v>
      </c>
    </row>
    <row r="5" spans="1:5" ht="24.95" customHeight="1" thickBot="1" x14ac:dyDescent="0.3">
      <c r="A5" s="488"/>
      <c r="B5" s="489"/>
      <c r="C5" s="489"/>
      <c r="D5" s="888"/>
    </row>
    <row r="6" spans="1:5" ht="15" customHeight="1" thickBot="1" x14ac:dyDescent="0.3">
      <c r="A6" s="35" t="str">
        <f>Obsah!A48</f>
        <v>Informace platné k datu</v>
      </c>
      <c r="B6" s="139"/>
      <c r="C6" s="129" t="str">
        <f>Obsah!C48</f>
        <v>(dd/mm/rrrr)</v>
      </c>
      <c r="D6" s="33"/>
    </row>
    <row r="7" spans="1:5" ht="39" customHeight="1" thickBot="1" x14ac:dyDescent="0.3">
      <c r="A7" s="838" t="s">
        <v>924</v>
      </c>
      <c r="B7" s="839"/>
      <c r="C7" s="76" t="s">
        <v>110</v>
      </c>
      <c r="D7" s="156"/>
    </row>
    <row r="8" spans="1:5" ht="15" customHeight="1" x14ac:dyDescent="0.25">
      <c r="A8" s="845" t="s">
        <v>923</v>
      </c>
      <c r="B8" s="137" t="s">
        <v>102</v>
      </c>
      <c r="C8" s="137"/>
      <c r="D8" s="500" t="s">
        <v>868</v>
      </c>
    </row>
    <row r="9" spans="1:5" x14ac:dyDescent="0.25">
      <c r="A9" s="846"/>
      <c r="B9" s="138" t="s">
        <v>100</v>
      </c>
      <c r="C9" s="149"/>
      <c r="D9" s="501"/>
    </row>
    <row r="10" spans="1:5" ht="15.75" thickBot="1" x14ac:dyDescent="0.3">
      <c r="A10" s="847"/>
      <c r="B10" s="136" t="s">
        <v>99</v>
      </c>
      <c r="C10" s="136"/>
      <c r="D10" s="502"/>
    </row>
    <row r="11" spans="1:5" ht="15" customHeight="1" x14ac:dyDescent="0.25">
      <c r="A11" s="845" t="s">
        <v>922</v>
      </c>
      <c r="B11" s="137" t="s">
        <v>100</v>
      </c>
      <c r="C11" s="137"/>
      <c r="D11" s="500" t="s">
        <v>861</v>
      </c>
    </row>
    <row r="12" spans="1:5" ht="15.75" thickBot="1" x14ac:dyDescent="0.3">
      <c r="A12" s="847"/>
      <c r="B12" s="136" t="s">
        <v>99</v>
      </c>
      <c r="C12" s="136"/>
      <c r="D12" s="502"/>
    </row>
    <row r="13" spans="1:5" x14ac:dyDescent="0.25">
      <c r="A13" s="115"/>
      <c r="B13" s="115"/>
      <c r="C13" s="115"/>
      <c r="D13" s="115"/>
      <c r="E13" s="1"/>
    </row>
    <row r="14" spans="1:5" x14ac:dyDescent="0.25">
      <c r="A14" s="115"/>
      <c r="B14" s="115"/>
      <c r="C14" s="115"/>
      <c r="D14" s="115"/>
      <c r="E14" s="1"/>
    </row>
    <row r="15" spans="1:5" x14ac:dyDescent="0.25">
      <c r="A15" s="115"/>
      <c r="B15" s="115"/>
      <c r="C15" s="115"/>
      <c r="D15" s="115"/>
      <c r="E15" s="1"/>
    </row>
    <row r="16" spans="1:5" x14ac:dyDescent="0.25">
      <c r="A16" s="115"/>
      <c r="B16" s="115"/>
      <c r="C16" s="115"/>
      <c r="D16" s="115"/>
      <c r="E16" s="1"/>
    </row>
    <row r="17" spans="1:5" x14ac:dyDescent="0.25">
      <c r="A17" s="115"/>
      <c r="B17" s="115"/>
      <c r="C17" s="115"/>
      <c r="D17" s="115"/>
      <c r="E17" s="1"/>
    </row>
    <row r="18" spans="1:5" x14ac:dyDescent="0.25">
      <c r="A18" s="1"/>
      <c r="B18" s="1"/>
      <c r="C18" s="1"/>
      <c r="D18" s="1"/>
      <c r="E18" s="1"/>
    </row>
  </sheetData>
  <mergeCells count="8">
    <mergeCell ref="A11:A12"/>
    <mergeCell ref="D11:D12"/>
    <mergeCell ref="D4:D5"/>
    <mergeCell ref="A8:A10"/>
    <mergeCell ref="A3:D3"/>
    <mergeCell ref="A7:B7"/>
    <mergeCell ref="A4:C5"/>
    <mergeCell ref="D8:D10"/>
  </mergeCells>
  <pageMargins left="0.7" right="0.7" top="0.78740157499999996" bottom="0.78740157499999996" header="0.3" footer="0.3"/>
  <pageSetup paperSize="9"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E23"/>
  <sheetViews>
    <sheetView zoomScaleNormal="100" workbookViewId="0"/>
  </sheetViews>
  <sheetFormatPr defaultRowHeight="15" x14ac:dyDescent="0.25"/>
  <cols>
    <col min="1" max="1" width="50.7109375" customWidth="1"/>
    <col min="2" max="3" width="35.7109375" customWidth="1"/>
    <col min="4" max="5" width="16.7109375" customWidth="1"/>
  </cols>
  <sheetData>
    <row r="1" spans="1:5" x14ac:dyDescent="0.25">
      <c r="A1" s="40" t="s">
        <v>3076</v>
      </c>
      <c r="B1" s="15"/>
      <c r="C1" s="15"/>
      <c r="D1" s="15"/>
      <c r="E1" s="15"/>
    </row>
    <row r="2" spans="1:5" x14ac:dyDescent="0.25">
      <c r="A2" s="40" t="s">
        <v>928</v>
      </c>
      <c r="B2" s="15"/>
      <c r="C2" s="15"/>
      <c r="D2" s="15"/>
      <c r="E2" s="15"/>
    </row>
    <row r="3" spans="1:5" ht="15.75" thickBot="1" x14ac:dyDescent="0.3">
      <c r="A3" s="485"/>
      <c r="B3" s="485"/>
      <c r="C3" s="485"/>
      <c r="D3" s="485"/>
      <c r="E3" s="485"/>
    </row>
    <row r="4" spans="1:5" x14ac:dyDescent="0.25">
      <c r="A4" s="486" t="s">
        <v>920</v>
      </c>
      <c r="B4" s="487"/>
      <c r="C4" s="487"/>
      <c r="D4" s="487"/>
      <c r="E4" s="597" t="s">
        <v>3119</v>
      </c>
    </row>
    <row r="5" spans="1:5" ht="24.95" customHeight="1" thickBot="1" x14ac:dyDescent="0.3">
      <c r="A5" s="488"/>
      <c r="B5" s="489"/>
      <c r="C5" s="489"/>
      <c r="D5" s="489"/>
      <c r="E5" s="888"/>
    </row>
    <row r="6" spans="1:5" ht="15.75" thickBot="1" x14ac:dyDescent="0.3">
      <c r="A6" s="51" t="str">
        <f>Obsah!A48</f>
        <v>Informace platné k datu</v>
      </c>
      <c r="B6" s="141"/>
      <c r="C6" s="131"/>
      <c r="D6" s="34" t="str">
        <f>Obsah!C48</f>
        <v>(dd/mm/rrrr)</v>
      </c>
      <c r="E6" s="140"/>
    </row>
    <row r="7" spans="1:5" ht="39" thickBot="1" x14ac:dyDescent="0.3">
      <c r="A7" s="838" t="s">
        <v>924</v>
      </c>
      <c r="B7" s="839"/>
      <c r="C7" s="890"/>
      <c r="D7" s="76" t="s">
        <v>110</v>
      </c>
      <c r="E7" s="158"/>
    </row>
    <row r="8" spans="1:5" x14ac:dyDescent="0.25">
      <c r="A8" s="848" t="s">
        <v>927</v>
      </c>
      <c r="B8" s="889" t="s">
        <v>97</v>
      </c>
      <c r="C8" s="829"/>
      <c r="D8" s="157"/>
      <c r="E8" s="746" t="s">
        <v>75</v>
      </c>
    </row>
    <row r="9" spans="1:5" x14ac:dyDescent="0.25">
      <c r="A9" s="840"/>
      <c r="B9" s="537" t="s">
        <v>88</v>
      </c>
      <c r="C9" s="827"/>
      <c r="D9" s="150"/>
      <c r="E9" s="747"/>
    </row>
    <row r="10" spans="1:5" x14ac:dyDescent="0.25">
      <c r="A10" s="840"/>
      <c r="B10" s="537" t="s">
        <v>885</v>
      </c>
      <c r="C10" s="827"/>
      <c r="D10" s="150"/>
      <c r="E10" s="747"/>
    </row>
    <row r="11" spans="1:5" x14ac:dyDescent="0.25">
      <c r="A11" s="840"/>
      <c r="B11" s="537" t="s">
        <v>884</v>
      </c>
      <c r="C11" s="827"/>
      <c r="D11" s="150"/>
      <c r="E11" s="747"/>
    </row>
    <row r="12" spans="1:5" ht="15.75" thickBot="1" x14ac:dyDescent="0.3">
      <c r="A12" s="841"/>
      <c r="B12" s="844" t="s">
        <v>883</v>
      </c>
      <c r="C12" s="822"/>
      <c r="D12" s="151"/>
      <c r="E12" s="748"/>
    </row>
    <row r="13" spans="1:5" x14ac:dyDescent="0.25">
      <c r="A13" s="842" t="s">
        <v>926</v>
      </c>
      <c r="B13" s="843" t="s">
        <v>92</v>
      </c>
      <c r="C13" s="831"/>
      <c r="D13" s="152"/>
      <c r="E13" s="746" t="s">
        <v>72</v>
      </c>
    </row>
    <row r="14" spans="1:5" x14ac:dyDescent="0.25">
      <c r="A14" s="840"/>
      <c r="B14" s="537" t="s">
        <v>90</v>
      </c>
      <c r="C14" s="827"/>
      <c r="D14" s="150"/>
      <c r="E14" s="747"/>
    </row>
    <row r="15" spans="1:5" x14ac:dyDescent="0.25">
      <c r="A15" s="840"/>
      <c r="B15" s="537" t="s">
        <v>89</v>
      </c>
      <c r="C15" s="827"/>
      <c r="D15" s="150"/>
      <c r="E15" s="747"/>
    </row>
    <row r="16" spans="1:5" x14ac:dyDescent="0.25">
      <c r="A16" s="840"/>
      <c r="B16" s="537" t="s">
        <v>925</v>
      </c>
      <c r="C16" s="827"/>
      <c r="D16" s="150"/>
      <c r="E16" s="747"/>
    </row>
    <row r="17" spans="1:5" x14ac:dyDescent="0.25">
      <c r="A17" s="840"/>
      <c r="B17" s="537" t="s">
        <v>87</v>
      </c>
      <c r="C17" s="827"/>
      <c r="D17" s="150"/>
      <c r="E17" s="747"/>
    </row>
    <row r="18" spans="1:5" ht="15.75" thickBot="1" x14ac:dyDescent="0.3">
      <c r="A18" s="841"/>
      <c r="B18" s="844" t="s">
        <v>884</v>
      </c>
      <c r="C18" s="822"/>
      <c r="D18" s="151"/>
      <c r="E18" s="748"/>
    </row>
    <row r="19" spans="1:5" x14ac:dyDescent="0.25">
      <c r="A19" s="842" t="s">
        <v>886</v>
      </c>
      <c r="B19" s="843" t="s">
        <v>97</v>
      </c>
      <c r="C19" s="831"/>
      <c r="D19" s="152"/>
      <c r="E19" s="746" t="s">
        <v>79</v>
      </c>
    </row>
    <row r="20" spans="1:5" x14ac:dyDescent="0.25">
      <c r="A20" s="840"/>
      <c r="B20" s="537" t="s">
        <v>88</v>
      </c>
      <c r="C20" s="827"/>
      <c r="D20" s="150"/>
      <c r="E20" s="747"/>
    </row>
    <row r="21" spans="1:5" x14ac:dyDescent="0.25">
      <c r="A21" s="840"/>
      <c r="B21" s="537" t="s">
        <v>885</v>
      </c>
      <c r="C21" s="827"/>
      <c r="D21" s="150"/>
      <c r="E21" s="747"/>
    </row>
    <row r="22" spans="1:5" x14ac:dyDescent="0.25">
      <c r="A22" s="840"/>
      <c r="B22" s="537" t="s">
        <v>884</v>
      </c>
      <c r="C22" s="827"/>
      <c r="D22" s="150"/>
      <c r="E22" s="747"/>
    </row>
    <row r="23" spans="1:5" ht="15.75" thickBot="1" x14ac:dyDescent="0.3">
      <c r="A23" s="841"/>
      <c r="B23" s="844" t="s">
        <v>883</v>
      </c>
      <c r="C23" s="822"/>
      <c r="D23" s="151"/>
      <c r="E23" s="748"/>
    </row>
  </sheetData>
  <mergeCells count="26">
    <mergeCell ref="A13:A18"/>
    <mergeCell ref="B13:C13"/>
    <mergeCell ref="E13:E18"/>
    <mergeCell ref="B14:C14"/>
    <mergeCell ref="B15:C15"/>
    <mergeCell ref="B16:C16"/>
    <mergeCell ref="B17:C17"/>
    <mergeCell ref="B18:C18"/>
    <mergeCell ref="A19:A23"/>
    <mergeCell ref="B19:C19"/>
    <mergeCell ref="E19:E23"/>
    <mergeCell ref="B20:C20"/>
    <mergeCell ref="B21:C21"/>
    <mergeCell ref="B22:C22"/>
    <mergeCell ref="B23:C23"/>
    <mergeCell ref="A3:E3"/>
    <mergeCell ref="E4:E5"/>
    <mergeCell ref="A8:A12"/>
    <mergeCell ref="B8:C8"/>
    <mergeCell ref="E8:E12"/>
    <mergeCell ref="B9:C9"/>
    <mergeCell ref="B10:C10"/>
    <mergeCell ref="B11:C11"/>
    <mergeCell ref="B12:C12"/>
    <mergeCell ref="A4:D5"/>
    <mergeCell ref="A7:C7"/>
  </mergeCells>
  <pageMargins left="0.7" right="0.7" top="0.78740157499999996" bottom="0.78740157499999996"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69"/>
  <sheetViews>
    <sheetView workbookViewId="0">
      <selection sqref="A1:C1"/>
    </sheetView>
  </sheetViews>
  <sheetFormatPr defaultRowHeight="12.75" x14ac:dyDescent="0.2"/>
  <cols>
    <col min="1" max="3" width="7.7109375" style="183" customWidth="1"/>
    <col min="4" max="4" width="75.7109375" style="182" customWidth="1"/>
    <col min="5" max="256" width="9.140625" style="182"/>
    <col min="257" max="257" width="6.42578125" style="182" customWidth="1"/>
    <col min="258" max="258" width="7.140625" style="182" customWidth="1"/>
    <col min="259" max="259" width="8.5703125" style="182" customWidth="1"/>
    <col min="260" max="260" width="60" style="182" customWidth="1"/>
    <col min="261" max="512" width="9.140625" style="182"/>
    <col min="513" max="513" width="6.42578125" style="182" customWidth="1"/>
    <col min="514" max="514" width="7.140625" style="182" customWidth="1"/>
    <col min="515" max="515" width="8.5703125" style="182" customWidth="1"/>
    <col min="516" max="516" width="60" style="182" customWidth="1"/>
    <col min="517" max="768" width="9.140625" style="182"/>
    <col min="769" max="769" width="6.42578125" style="182" customWidth="1"/>
    <col min="770" max="770" width="7.140625" style="182" customWidth="1"/>
    <col min="771" max="771" width="8.5703125" style="182" customWidth="1"/>
    <col min="772" max="772" width="60" style="182" customWidth="1"/>
    <col min="773" max="1024" width="9.140625" style="182"/>
    <col min="1025" max="1025" width="6.42578125" style="182" customWidth="1"/>
    <col min="1026" max="1026" width="7.140625" style="182" customWidth="1"/>
    <col min="1027" max="1027" width="8.5703125" style="182" customWidth="1"/>
    <col min="1028" max="1028" width="60" style="182" customWidth="1"/>
    <col min="1029" max="1280" width="9.140625" style="182"/>
    <col min="1281" max="1281" width="6.42578125" style="182" customWidth="1"/>
    <col min="1282" max="1282" width="7.140625" style="182" customWidth="1"/>
    <col min="1283" max="1283" width="8.5703125" style="182" customWidth="1"/>
    <col min="1284" max="1284" width="60" style="182" customWidth="1"/>
    <col min="1285" max="1536" width="9.140625" style="182"/>
    <col min="1537" max="1537" width="6.42578125" style="182" customWidth="1"/>
    <col min="1538" max="1538" width="7.140625" style="182" customWidth="1"/>
    <col min="1539" max="1539" width="8.5703125" style="182" customWidth="1"/>
    <col min="1540" max="1540" width="60" style="182" customWidth="1"/>
    <col min="1541" max="1792" width="9.140625" style="182"/>
    <col min="1793" max="1793" width="6.42578125" style="182" customWidth="1"/>
    <col min="1794" max="1794" width="7.140625" style="182" customWidth="1"/>
    <col min="1795" max="1795" width="8.5703125" style="182" customWidth="1"/>
    <col min="1796" max="1796" width="60" style="182" customWidth="1"/>
    <col min="1797" max="2048" width="9.140625" style="182"/>
    <col min="2049" max="2049" width="6.42578125" style="182" customWidth="1"/>
    <col min="2050" max="2050" width="7.140625" style="182" customWidth="1"/>
    <col min="2051" max="2051" width="8.5703125" style="182" customWidth="1"/>
    <col min="2052" max="2052" width="60" style="182" customWidth="1"/>
    <col min="2053" max="2304" width="9.140625" style="182"/>
    <col min="2305" max="2305" width="6.42578125" style="182" customWidth="1"/>
    <col min="2306" max="2306" width="7.140625" style="182" customWidth="1"/>
    <col min="2307" max="2307" width="8.5703125" style="182" customWidth="1"/>
    <col min="2308" max="2308" width="60" style="182" customWidth="1"/>
    <col min="2309" max="2560" width="9.140625" style="182"/>
    <col min="2561" max="2561" width="6.42578125" style="182" customWidth="1"/>
    <col min="2562" max="2562" width="7.140625" style="182" customWidth="1"/>
    <col min="2563" max="2563" width="8.5703125" style="182" customWidth="1"/>
    <col min="2564" max="2564" width="60" style="182" customWidth="1"/>
    <col min="2565" max="2816" width="9.140625" style="182"/>
    <col min="2817" max="2817" width="6.42578125" style="182" customWidth="1"/>
    <col min="2818" max="2818" width="7.140625" style="182" customWidth="1"/>
    <col min="2819" max="2819" width="8.5703125" style="182" customWidth="1"/>
    <col min="2820" max="2820" width="60" style="182" customWidth="1"/>
    <col min="2821" max="3072" width="9.140625" style="182"/>
    <col min="3073" max="3073" width="6.42578125" style="182" customWidth="1"/>
    <col min="3074" max="3074" width="7.140625" style="182" customWidth="1"/>
    <col min="3075" max="3075" width="8.5703125" style="182" customWidth="1"/>
    <col min="3076" max="3076" width="60" style="182" customWidth="1"/>
    <col min="3077" max="3328" width="9.140625" style="182"/>
    <col min="3329" max="3329" width="6.42578125" style="182" customWidth="1"/>
    <col min="3330" max="3330" width="7.140625" style="182" customWidth="1"/>
    <col min="3331" max="3331" width="8.5703125" style="182" customWidth="1"/>
    <col min="3332" max="3332" width="60" style="182" customWidth="1"/>
    <col min="3333" max="3584" width="9.140625" style="182"/>
    <col min="3585" max="3585" width="6.42578125" style="182" customWidth="1"/>
    <col min="3586" max="3586" width="7.140625" style="182" customWidth="1"/>
    <col min="3587" max="3587" width="8.5703125" style="182" customWidth="1"/>
    <col min="3588" max="3588" width="60" style="182" customWidth="1"/>
    <col min="3589" max="3840" width="9.140625" style="182"/>
    <col min="3841" max="3841" width="6.42578125" style="182" customWidth="1"/>
    <col min="3842" max="3842" width="7.140625" style="182" customWidth="1"/>
    <col min="3843" max="3843" width="8.5703125" style="182" customWidth="1"/>
    <col min="3844" max="3844" width="60" style="182" customWidth="1"/>
    <col min="3845" max="4096" width="9.140625" style="182"/>
    <col min="4097" max="4097" width="6.42578125" style="182" customWidth="1"/>
    <col min="4098" max="4098" width="7.140625" style="182" customWidth="1"/>
    <col min="4099" max="4099" width="8.5703125" style="182" customWidth="1"/>
    <col min="4100" max="4100" width="60" style="182" customWidth="1"/>
    <col min="4101" max="4352" width="9.140625" style="182"/>
    <col min="4353" max="4353" width="6.42578125" style="182" customWidth="1"/>
    <col min="4354" max="4354" width="7.140625" style="182" customWidth="1"/>
    <col min="4355" max="4355" width="8.5703125" style="182" customWidth="1"/>
    <col min="4356" max="4356" width="60" style="182" customWidth="1"/>
    <col min="4357" max="4608" width="9.140625" style="182"/>
    <col min="4609" max="4609" width="6.42578125" style="182" customWidth="1"/>
    <col min="4610" max="4610" width="7.140625" style="182" customWidth="1"/>
    <col min="4611" max="4611" width="8.5703125" style="182" customWidth="1"/>
    <col min="4612" max="4612" width="60" style="182" customWidth="1"/>
    <col min="4613" max="4864" width="9.140625" style="182"/>
    <col min="4865" max="4865" width="6.42578125" style="182" customWidth="1"/>
    <col min="4866" max="4866" width="7.140625" style="182" customWidth="1"/>
    <col min="4867" max="4867" width="8.5703125" style="182" customWidth="1"/>
    <col min="4868" max="4868" width="60" style="182" customWidth="1"/>
    <col min="4869" max="5120" width="9.140625" style="182"/>
    <col min="5121" max="5121" width="6.42578125" style="182" customWidth="1"/>
    <col min="5122" max="5122" width="7.140625" style="182" customWidth="1"/>
    <col min="5123" max="5123" width="8.5703125" style="182" customWidth="1"/>
    <col min="5124" max="5124" width="60" style="182" customWidth="1"/>
    <col min="5125" max="5376" width="9.140625" style="182"/>
    <col min="5377" max="5377" width="6.42578125" style="182" customWidth="1"/>
    <col min="5378" max="5378" width="7.140625" style="182" customWidth="1"/>
    <col min="5379" max="5379" width="8.5703125" style="182" customWidth="1"/>
    <col min="5380" max="5380" width="60" style="182" customWidth="1"/>
    <col min="5381" max="5632" width="9.140625" style="182"/>
    <col min="5633" max="5633" width="6.42578125" style="182" customWidth="1"/>
    <col min="5634" max="5634" width="7.140625" style="182" customWidth="1"/>
    <col min="5635" max="5635" width="8.5703125" style="182" customWidth="1"/>
    <col min="5636" max="5636" width="60" style="182" customWidth="1"/>
    <col min="5637" max="5888" width="9.140625" style="182"/>
    <col min="5889" max="5889" width="6.42578125" style="182" customWidth="1"/>
    <col min="5890" max="5890" width="7.140625" style="182" customWidth="1"/>
    <col min="5891" max="5891" width="8.5703125" style="182" customWidth="1"/>
    <col min="5892" max="5892" width="60" style="182" customWidth="1"/>
    <col min="5893" max="6144" width="9.140625" style="182"/>
    <col min="6145" max="6145" width="6.42578125" style="182" customWidth="1"/>
    <col min="6146" max="6146" width="7.140625" style="182" customWidth="1"/>
    <col min="6147" max="6147" width="8.5703125" style="182" customWidth="1"/>
    <col min="6148" max="6148" width="60" style="182" customWidth="1"/>
    <col min="6149" max="6400" width="9.140625" style="182"/>
    <col min="6401" max="6401" width="6.42578125" style="182" customWidth="1"/>
    <col min="6402" max="6402" width="7.140625" style="182" customWidth="1"/>
    <col min="6403" max="6403" width="8.5703125" style="182" customWidth="1"/>
    <col min="6404" max="6404" width="60" style="182" customWidth="1"/>
    <col min="6405" max="6656" width="9.140625" style="182"/>
    <col min="6657" max="6657" width="6.42578125" style="182" customWidth="1"/>
    <col min="6658" max="6658" width="7.140625" style="182" customWidth="1"/>
    <col min="6659" max="6659" width="8.5703125" style="182" customWidth="1"/>
    <col min="6660" max="6660" width="60" style="182" customWidth="1"/>
    <col min="6661" max="6912" width="9.140625" style="182"/>
    <col min="6913" max="6913" width="6.42578125" style="182" customWidth="1"/>
    <col min="6914" max="6914" width="7.140625" style="182" customWidth="1"/>
    <col min="6915" max="6915" width="8.5703125" style="182" customWidth="1"/>
    <col min="6916" max="6916" width="60" style="182" customWidth="1"/>
    <col min="6917" max="7168" width="9.140625" style="182"/>
    <col min="7169" max="7169" width="6.42578125" style="182" customWidth="1"/>
    <col min="7170" max="7170" width="7.140625" style="182" customWidth="1"/>
    <col min="7171" max="7171" width="8.5703125" style="182" customWidth="1"/>
    <col min="7172" max="7172" width="60" style="182" customWidth="1"/>
    <col min="7173" max="7424" width="9.140625" style="182"/>
    <col min="7425" max="7425" width="6.42578125" style="182" customWidth="1"/>
    <col min="7426" max="7426" width="7.140625" style="182" customWidth="1"/>
    <col min="7427" max="7427" width="8.5703125" style="182" customWidth="1"/>
    <col min="7428" max="7428" width="60" style="182" customWidth="1"/>
    <col min="7429" max="7680" width="9.140625" style="182"/>
    <col min="7681" max="7681" width="6.42578125" style="182" customWidth="1"/>
    <col min="7682" max="7682" width="7.140625" style="182" customWidth="1"/>
    <col min="7683" max="7683" width="8.5703125" style="182" customWidth="1"/>
    <col min="7684" max="7684" width="60" style="182" customWidth="1"/>
    <col min="7685" max="7936" width="9.140625" style="182"/>
    <col min="7937" max="7937" width="6.42578125" style="182" customWidth="1"/>
    <col min="7938" max="7938" width="7.140625" style="182" customWidth="1"/>
    <col min="7939" max="7939" width="8.5703125" style="182" customWidth="1"/>
    <col min="7940" max="7940" width="60" style="182" customWidth="1"/>
    <col min="7941" max="8192" width="9.140625" style="182"/>
    <col min="8193" max="8193" width="6.42578125" style="182" customWidth="1"/>
    <col min="8194" max="8194" width="7.140625" style="182" customWidth="1"/>
    <col min="8195" max="8195" width="8.5703125" style="182" customWidth="1"/>
    <col min="8196" max="8196" width="60" style="182" customWidth="1"/>
    <col min="8197" max="8448" width="9.140625" style="182"/>
    <col min="8449" max="8449" width="6.42578125" style="182" customWidth="1"/>
    <col min="8450" max="8450" width="7.140625" style="182" customWidth="1"/>
    <col min="8451" max="8451" width="8.5703125" style="182" customWidth="1"/>
    <col min="8452" max="8452" width="60" style="182" customWidth="1"/>
    <col min="8453" max="8704" width="9.140625" style="182"/>
    <col min="8705" max="8705" width="6.42578125" style="182" customWidth="1"/>
    <col min="8706" max="8706" width="7.140625" style="182" customWidth="1"/>
    <col min="8707" max="8707" width="8.5703125" style="182" customWidth="1"/>
    <col min="8708" max="8708" width="60" style="182" customWidth="1"/>
    <col min="8709" max="8960" width="9.140625" style="182"/>
    <col min="8961" max="8961" width="6.42578125" style="182" customWidth="1"/>
    <col min="8962" max="8962" width="7.140625" style="182" customWidth="1"/>
    <col min="8963" max="8963" width="8.5703125" style="182" customWidth="1"/>
    <col min="8964" max="8964" width="60" style="182" customWidth="1"/>
    <col min="8965" max="9216" width="9.140625" style="182"/>
    <col min="9217" max="9217" width="6.42578125" style="182" customWidth="1"/>
    <col min="9218" max="9218" width="7.140625" style="182" customWidth="1"/>
    <col min="9219" max="9219" width="8.5703125" style="182" customWidth="1"/>
    <col min="9220" max="9220" width="60" style="182" customWidth="1"/>
    <col min="9221" max="9472" width="9.140625" style="182"/>
    <col min="9473" max="9473" width="6.42578125" style="182" customWidth="1"/>
    <col min="9474" max="9474" width="7.140625" style="182" customWidth="1"/>
    <col min="9475" max="9475" width="8.5703125" style="182" customWidth="1"/>
    <col min="9476" max="9476" width="60" style="182" customWidth="1"/>
    <col min="9477" max="9728" width="9.140625" style="182"/>
    <col min="9729" max="9729" width="6.42578125" style="182" customWidth="1"/>
    <col min="9730" max="9730" width="7.140625" style="182" customWidth="1"/>
    <col min="9731" max="9731" width="8.5703125" style="182" customWidth="1"/>
    <col min="9732" max="9732" width="60" style="182" customWidth="1"/>
    <col min="9733" max="9984" width="9.140625" style="182"/>
    <col min="9985" max="9985" width="6.42578125" style="182" customWidth="1"/>
    <col min="9986" max="9986" width="7.140625" style="182" customWidth="1"/>
    <col min="9987" max="9987" width="8.5703125" style="182" customWidth="1"/>
    <col min="9988" max="9988" width="60" style="182" customWidth="1"/>
    <col min="9989" max="10240" width="9.140625" style="182"/>
    <col min="10241" max="10241" width="6.42578125" style="182" customWidth="1"/>
    <col min="10242" max="10242" width="7.140625" style="182" customWidth="1"/>
    <col min="10243" max="10243" width="8.5703125" style="182" customWidth="1"/>
    <col min="10244" max="10244" width="60" style="182" customWidth="1"/>
    <col min="10245" max="10496" width="9.140625" style="182"/>
    <col min="10497" max="10497" width="6.42578125" style="182" customWidth="1"/>
    <col min="10498" max="10498" width="7.140625" style="182" customWidth="1"/>
    <col min="10499" max="10499" width="8.5703125" style="182" customWidth="1"/>
    <col min="10500" max="10500" width="60" style="182" customWidth="1"/>
    <col min="10501" max="10752" width="9.140625" style="182"/>
    <col min="10753" max="10753" width="6.42578125" style="182" customWidth="1"/>
    <col min="10754" max="10754" width="7.140625" style="182" customWidth="1"/>
    <col min="10755" max="10755" width="8.5703125" style="182" customWidth="1"/>
    <col min="10756" max="10756" width="60" style="182" customWidth="1"/>
    <col min="10757" max="11008" width="9.140625" style="182"/>
    <col min="11009" max="11009" width="6.42578125" style="182" customWidth="1"/>
    <col min="11010" max="11010" width="7.140625" style="182" customWidth="1"/>
    <col min="11011" max="11011" width="8.5703125" style="182" customWidth="1"/>
    <col min="11012" max="11012" width="60" style="182" customWidth="1"/>
    <col min="11013" max="11264" width="9.140625" style="182"/>
    <col min="11265" max="11265" width="6.42578125" style="182" customWidth="1"/>
    <col min="11266" max="11266" width="7.140625" style="182" customWidth="1"/>
    <col min="11267" max="11267" width="8.5703125" style="182" customWidth="1"/>
    <col min="11268" max="11268" width="60" style="182" customWidth="1"/>
    <col min="11269" max="11520" width="9.140625" style="182"/>
    <col min="11521" max="11521" width="6.42578125" style="182" customWidth="1"/>
    <col min="11522" max="11522" width="7.140625" style="182" customWidth="1"/>
    <col min="11523" max="11523" width="8.5703125" style="182" customWidth="1"/>
    <col min="11524" max="11524" width="60" style="182" customWidth="1"/>
    <col min="11525" max="11776" width="9.140625" style="182"/>
    <col min="11777" max="11777" width="6.42578125" style="182" customWidth="1"/>
    <col min="11778" max="11778" width="7.140625" style="182" customWidth="1"/>
    <col min="11779" max="11779" width="8.5703125" style="182" customWidth="1"/>
    <col min="11780" max="11780" width="60" style="182" customWidth="1"/>
    <col min="11781" max="12032" width="9.140625" style="182"/>
    <col min="12033" max="12033" width="6.42578125" style="182" customWidth="1"/>
    <col min="12034" max="12034" width="7.140625" style="182" customWidth="1"/>
    <col min="12035" max="12035" width="8.5703125" style="182" customWidth="1"/>
    <col min="12036" max="12036" width="60" style="182" customWidth="1"/>
    <col min="12037" max="12288" width="9.140625" style="182"/>
    <col min="12289" max="12289" width="6.42578125" style="182" customWidth="1"/>
    <col min="12290" max="12290" width="7.140625" style="182" customWidth="1"/>
    <col min="12291" max="12291" width="8.5703125" style="182" customWidth="1"/>
    <col min="12292" max="12292" width="60" style="182" customWidth="1"/>
    <col min="12293" max="12544" width="9.140625" style="182"/>
    <col min="12545" max="12545" width="6.42578125" style="182" customWidth="1"/>
    <col min="12546" max="12546" width="7.140625" style="182" customWidth="1"/>
    <col min="12547" max="12547" width="8.5703125" style="182" customWidth="1"/>
    <col min="12548" max="12548" width="60" style="182" customWidth="1"/>
    <col min="12549" max="12800" width="9.140625" style="182"/>
    <col min="12801" max="12801" width="6.42578125" style="182" customWidth="1"/>
    <col min="12802" max="12802" width="7.140625" style="182" customWidth="1"/>
    <col min="12803" max="12803" width="8.5703125" style="182" customWidth="1"/>
    <col min="12804" max="12804" width="60" style="182" customWidth="1"/>
    <col min="12805" max="13056" width="9.140625" style="182"/>
    <col min="13057" max="13057" width="6.42578125" style="182" customWidth="1"/>
    <col min="13058" max="13058" width="7.140625" style="182" customWidth="1"/>
    <col min="13059" max="13059" width="8.5703125" style="182" customWidth="1"/>
    <col min="13060" max="13060" width="60" style="182" customWidth="1"/>
    <col min="13061" max="13312" width="9.140625" style="182"/>
    <col min="13313" max="13313" width="6.42578125" style="182" customWidth="1"/>
    <col min="13314" max="13314" width="7.140625" style="182" customWidth="1"/>
    <col min="13315" max="13315" width="8.5703125" style="182" customWidth="1"/>
    <col min="13316" max="13316" width="60" style="182" customWidth="1"/>
    <col min="13317" max="13568" width="9.140625" style="182"/>
    <col min="13569" max="13569" width="6.42578125" style="182" customWidth="1"/>
    <col min="13570" max="13570" width="7.140625" style="182" customWidth="1"/>
    <col min="13571" max="13571" width="8.5703125" style="182" customWidth="1"/>
    <col min="13572" max="13572" width="60" style="182" customWidth="1"/>
    <col min="13573" max="13824" width="9.140625" style="182"/>
    <col min="13825" max="13825" width="6.42578125" style="182" customWidth="1"/>
    <col min="13826" max="13826" width="7.140625" style="182" customWidth="1"/>
    <col min="13827" max="13827" width="8.5703125" style="182" customWidth="1"/>
    <col min="13828" max="13828" width="60" style="182" customWidth="1"/>
    <col min="13829" max="14080" width="9.140625" style="182"/>
    <col min="14081" max="14081" width="6.42578125" style="182" customWidth="1"/>
    <col min="14082" max="14082" width="7.140625" style="182" customWidth="1"/>
    <col min="14083" max="14083" width="8.5703125" style="182" customWidth="1"/>
    <col min="14084" max="14084" width="60" style="182" customWidth="1"/>
    <col min="14085" max="14336" width="9.140625" style="182"/>
    <col min="14337" max="14337" width="6.42578125" style="182" customWidth="1"/>
    <col min="14338" max="14338" width="7.140625" style="182" customWidth="1"/>
    <col min="14339" max="14339" width="8.5703125" style="182" customWidth="1"/>
    <col min="14340" max="14340" width="60" style="182" customWidth="1"/>
    <col min="14341" max="14592" width="9.140625" style="182"/>
    <col min="14593" max="14593" width="6.42578125" style="182" customWidth="1"/>
    <col min="14594" max="14594" width="7.140625" style="182" customWidth="1"/>
    <col min="14595" max="14595" width="8.5703125" style="182" customWidth="1"/>
    <col min="14596" max="14596" width="60" style="182" customWidth="1"/>
    <col min="14597" max="14848" width="9.140625" style="182"/>
    <col min="14849" max="14849" width="6.42578125" style="182" customWidth="1"/>
    <col min="14850" max="14850" width="7.140625" style="182" customWidth="1"/>
    <col min="14851" max="14851" width="8.5703125" style="182" customWidth="1"/>
    <col min="14852" max="14852" width="60" style="182" customWidth="1"/>
    <col min="14853" max="15104" width="9.140625" style="182"/>
    <col min="15105" max="15105" width="6.42578125" style="182" customWidth="1"/>
    <col min="15106" max="15106" width="7.140625" style="182" customWidth="1"/>
    <col min="15107" max="15107" width="8.5703125" style="182" customWidth="1"/>
    <col min="15108" max="15108" width="60" style="182" customWidth="1"/>
    <col min="15109" max="15360" width="9.140625" style="182"/>
    <col min="15361" max="15361" width="6.42578125" style="182" customWidth="1"/>
    <col min="15362" max="15362" width="7.140625" style="182" customWidth="1"/>
    <col min="15363" max="15363" width="8.5703125" style="182" customWidth="1"/>
    <col min="15364" max="15364" width="60" style="182" customWidth="1"/>
    <col min="15365" max="15616" width="9.140625" style="182"/>
    <col min="15617" max="15617" width="6.42578125" style="182" customWidth="1"/>
    <col min="15618" max="15618" width="7.140625" style="182" customWidth="1"/>
    <col min="15619" max="15619" width="8.5703125" style="182" customWidth="1"/>
    <col min="15620" max="15620" width="60" style="182" customWidth="1"/>
    <col min="15621" max="15872" width="9.140625" style="182"/>
    <col min="15873" max="15873" width="6.42578125" style="182" customWidth="1"/>
    <col min="15874" max="15874" width="7.140625" style="182" customWidth="1"/>
    <col min="15875" max="15875" width="8.5703125" style="182" customWidth="1"/>
    <col min="15876" max="15876" width="60" style="182" customWidth="1"/>
    <col min="15877" max="16128" width="9.140625" style="182"/>
    <col min="16129" max="16129" width="6.42578125" style="182" customWidth="1"/>
    <col min="16130" max="16130" width="7.140625" style="182" customWidth="1"/>
    <col min="16131" max="16131" width="8.5703125" style="182" customWidth="1"/>
    <col min="16132" max="16132" width="60" style="182" customWidth="1"/>
    <col min="16133" max="16384" width="9.140625" style="182"/>
  </cols>
  <sheetData>
    <row r="1" spans="1:5" x14ac:dyDescent="0.2">
      <c r="A1" s="891" t="s">
        <v>3</v>
      </c>
      <c r="B1" s="891"/>
      <c r="C1" s="891"/>
      <c r="D1" s="255"/>
    </row>
    <row r="2" spans="1:5" x14ac:dyDescent="0.2">
      <c r="A2" s="891" t="s">
        <v>2</v>
      </c>
      <c r="B2" s="891"/>
      <c r="C2" s="891"/>
      <c r="D2" s="255"/>
    </row>
    <row r="3" spans="1:5" ht="13.5" thickBot="1" x14ac:dyDescent="0.25">
      <c r="A3" s="892"/>
      <c r="B3" s="892"/>
      <c r="C3" s="892"/>
      <c r="D3" s="892"/>
    </row>
    <row r="4" spans="1:5" x14ac:dyDescent="0.2">
      <c r="A4" s="893" t="s">
        <v>2</v>
      </c>
      <c r="B4" s="894"/>
      <c r="C4" s="894"/>
      <c r="D4" s="895"/>
    </row>
    <row r="5" spans="1:5" ht="13.5" thickBot="1" x14ac:dyDescent="0.25">
      <c r="A5" s="896"/>
      <c r="B5" s="897"/>
      <c r="C5" s="897"/>
      <c r="D5" s="898"/>
    </row>
    <row r="6" spans="1:5" x14ac:dyDescent="0.2">
      <c r="A6" s="254"/>
      <c r="B6" s="253"/>
      <c r="C6" s="252"/>
      <c r="D6" s="251" t="s">
        <v>336</v>
      </c>
      <c r="E6" s="184"/>
    </row>
    <row r="7" spans="1:5" x14ac:dyDescent="0.2">
      <c r="A7" s="250"/>
      <c r="B7" s="249"/>
      <c r="C7" s="248"/>
      <c r="D7" s="194"/>
      <c r="E7" s="184"/>
    </row>
    <row r="8" spans="1:5" x14ac:dyDescent="0.2">
      <c r="A8" s="200" t="s">
        <v>3050</v>
      </c>
      <c r="B8" s="198"/>
      <c r="C8" s="195"/>
      <c r="D8" s="194" t="s">
        <v>3049</v>
      </c>
      <c r="E8" s="184"/>
    </row>
    <row r="9" spans="1:5" x14ac:dyDescent="0.2">
      <c r="A9" s="197"/>
      <c r="B9" s="198"/>
      <c r="C9" s="196"/>
      <c r="D9" s="194"/>
      <c r="E9" s="184"/>
    </row>
    <row r="10" spans="1:5" x14ac:dyDescent="0.2">
      <c r="A10" s="197"/>
      <c r="B10" s="196" t="s">
        <v>3048</v>
      </c>
      <c r="C10" s="195"/>
      <c r="D10" s="194" t="s">
        <v>3047</v>
      </c>
      <c r="E10" s="184"/>
    </row>
    <row r="11" spans="1:5" x14ac:dyDescent="0.2">
      <c r="A11" s="197"/>
      <c r="B11" s="198"/>
      <c r="C11" s="202" t="s">
        <v>3046</v>
      </c>
      <c r="D11" s="201" t="s">
        <v>3045</v>
      </c>
      <c r="E11" s="184"/>
    </row>
    <row r="12" spans="1:5" x14ac:dyDescent="0.2">
      <c r="A12" s="197"/>
      <c r="B12" s="198"/>
      <c r="C12" s="202" t="s">
        <v>3044</v>
      </c>
      <c r="D12" s="201" t="s">
        <v>3043</v>
      </c>
      <c r="E12" s="184"/>
    </row>
    <row r="13" spans="1:5" x14ac:dyDescent="0.2">
      <c r="A13" s="197"/>
      <c r="B13" s="198"/>
      <c r="C13" s="202" t="s">
        <v>3042</v>
      </c>
      <c r="D13" s="201" t="s">
        <v>3041</v>
      </c>
      <c r="E13" s="184"/>
    </row>
    <row r="14" spans="1:5" x14ac:dyDescent="0.2">
      <c r="A14" s="197"/>
      <c r="B14" s="198"/>
      <c r="C14" s="202" t="s">
        <v>3040</v>
      </c>
      <c r="D14" s="201" t="s">
        <v>3039</v>
      </c>
      <c r="E14" s="184"/>
    </row>
    <row r="15" spans="1:5" x14ac:dyDescent="0.2">
      <c r="A15" s="197"/>
      <c r="B15" s="198"/>
      <c r="C15" s="202" t="s">
        <v>3038</v>
      </c>
      <c r="D15" s="201" t="s">
        <v>3037</v>
      </c>
      <c r="E15" s="184"/>
    </row>
    <row r="16" spans="1:5" x14ac:dyDescent="0.2">
      <c r="A16" s="197"/>
      <c r="B16" s="198"/>
      <c r="C16" s="202" t="s">
        <v>3036</v>
      </c>
      <c r="D16" s="201" t="s">
        <v>3035</v>
      </c>
      <c r="E16" s="184"/>
    </row>
    <row r="17" spans="1:5" x14ac:dyDescent="0.2">
      <c r="A17" s="197"/>
      <c r="B17" s="198"/>
      <c r="C17" s="202" t="s">
        <v>3034</v>
      </c>
      <c r="D17" s="201" t="s">
        <v>3033</v>
      </c>
      <c r="E17" s="184"/>
    </row>
    <row r="18" spans="1:5" x14ac:dyDescent="0.2">
      <c r="A18" s="197"/>
      <c r="B18" s="198"/>
      <c r="C18" s="202"/>
      <c r="D18" s="201"/>
      <c r="E18" s="184"/>
    </row>
    <row r="19" spans="1:5" x14ac:dyDescent="0.2">
      <c r="A19" s="197"/>
      <c r="B19" s="196" t="s">
        <v>3032</v>
      </c>
      <c r="C19" s="195"/>
      <c r="D19" s="194" t="s">
        <v>3031</v>
      </c>
      <c r="E19" s="184"/>
    </row>
    <row r="20" spans="1:5" x14ac:dyDescent="0.2">
      <c r="A20" s="197"/>
      <c r="B20" s="198"/>
      <c r="C20" s="202" t="s">
        <v>3030</v>
      </c>
      <c r="D20" s="201" t="s">
        <v>3029</v>
      </c>
      <c r="E20" s="184"/>
    </row>
    <row r="21" spans="1:5" x14ac:dyDescent="0.2">
      <c r="A21" s="197"/>
      <c r="B21" s="198"/>
      <c r="C21" s="202" t="s">
        <v>3028</v>
      </c>
      <c r="D21" s="201" t="s">
        <v>3027</v>
      </c>
      <c r="E21" s="184"/>
    </row>
    <row r="22" spans="1:5" x14ac:dyDescent="0.2">
      <c r="A22" s="197"/>
      <c r="B22" s="198"/>
      <c r="C22" s="202" t="s">
        <v>3026</v>
      </c>
      <c r="D22" s="201" t="s">
        <v>3025</v>
      </c>
      <c r="E22" s="184"/>
    </row>
    <row r="23" spans="1:5" x14ac:dyDescent="0.2">
      <c r="A23" s="197"/>
      <c r="B23" s="198"/>
      <c r="C23" s="202" t="s">
        <v>3024</v>
      </c>
      <c r="D23" s="201" t="s">
        <v>3023</v>
      </c>
      <c r="E23" s="184"/>
    </row>
    <row r="24" spans="1:5" x14ac:dyDescent="0.2">
      <c r="A24" s="197"/>
      <c r="B24" s="198"/>
      <c r="C24" s="202" t="s">
        <v>3022</v>
      </c>
      <c r="D24" s="201" t="s">
        <v>3021</v>
      </c>
      <c r="E24" s="184"/>
    </row>
    <row r="25" spans="1:5" x14ac:dyDescent="0.2">
      <c r="A25" s="197"/>
      <c r="B25" s="198"/>
      <c r="C25" s="202" t="s">
        <v>3020</v>
      </c>
      <c r="D25" s="201" t="s">
        <v>3019</v>
      </c>
      <c r="E25" s="184"/>
    </row>
    <row r="26" spans="1:5" x14ac:dyDescent="0.2">
      <c r="A26" s="211"/>
      <c r="B26" s="237"/>
      <c r="C26" s="202" t="s">
        <v>3018</v>
      </c>
      <c r="D26" s="201" t="s">
        <v>3017</v>
      </c>
      <c r="E26" s="184"/>
    </row>
    <row r="27" spans="1:5" x14ac:dyDescent="0.2">
      <c r="A27" s="197"/>
      <c r="B27" s="198"/>
      <c r="C27" s="202" t="s">
        <v>3016</v>
      </c>
      <c r="D27" s="201" t="s">
        <v>3015</v>
      </c>
      <c r="E27" s="184"/>
    </row>
    <row r="28" spans="1:5" x14ac:dyDescent="0.2">
      <c r="A28" s="197"/>
      <c r="B28" s="198"/>
      <c r="C28" s="202" t="s">
        <v>3014</v>
      </c>
      <c r="D28" s="201" t="s">
        <v>3013</v>
      </c>
      <c r="E28" s="184"/>
    </row>
    <row r="29" spans="1:5" x14ac:dyDescent="0.2">
      <c r="A29" s="197"/>
      <c r="B29" s="198"/>
      <c r="C29" s="196"/>
      <c r="D29" s="194"/>
      <c r="E29" s="184"/>
    </row>
    <row r="30" spans="1:5" x14ac:dyDescent="0.2">
      <c r="A30" s="197"/>
      <c r="B30" s="196" t="s">
        <v>3012</v>
      </c>
      <c r="C30" s="195"/>
      <c r="D30" s="194" t="s">
        <v>3011</v>
      </c>
      <c r="E30" s="184"/>
    </row>
    <row r="31" spans="1:5" x14ac:dyDescent="0.2">
      <c r="A31" s="197"/>
      <c r="B31" s="198"/>
      <c r="C31" s="202" t="s">
        <v>3010</v>
      </c>
      <c r="D31" s="201" t="s">
        <v>3009</v>
      </c>
      <c r="E31" s="184"/>
    </row>
    <row r="32" spans="1:5" x14ac:dyDescent="0.2">
      <c r="A32" s="197"/>
      <c r="B32" s="198"/>
      <c r="C32" s="196"/>
      <c r="D32" s="194"/>
      <c r="E32" s="184"/>
    </row>
    <row r="33" spans="1:5" x14ac:dyDescent="0.2">
      <c r="A33" s="197"/>
      <c r="B33" s="196" t="s">
        <v>3008</v>
      </c>
      <c r="C33" s="195"/>
      <c r="D33" s="194" t="s">
        <v>3007</v>
      </c>
      <c r="E33" s="184"/>
    </row>
    <row r="34" spans="1:5" x14ac:dyDescent="0.2">
      <c r="A34" s="197"/>
      <c r="B34" s="198"/>
      <c r="C34" s="202" t="s">
        <v>3006</v>
      </c>
      <c r="D34" s="201" t="s">
        <v>3005</v>
      </c>
      <c r="E34" s="184"/>
    </row>
    <row r="35" spans="1:5" x14ac:dyDescent="0.2">
      <c r="A35" s="197"/>
      <c r="B35" s="198"/>
      <c r="C35" s="202" t="s">
        <v>3004</v>
      </c>
      <c r="D35" s="201" t="s">
        <v>3003</v>
      </c>
      <c r="E35" s="184"/>
    </row>
    <row r="36" spans="1:5" x14ac:dyDescent="0.2">
      <c r="A36" s="197"/>
      <c r="B36" s="198"/>
      <c r="C36" s="202" t="s">
        <v>3002</v>
      </c>
      <c r="D36" s="201" t="s">
        <v>3001</v>
      </c>
      <c r="E36" s="184"/>
    </row>
    <row r="37" spans="1:5" x14ac:dyDescent="0.2">
      <c r="A37" s="197"/>
      <c r="B37" s="198"/>
      <c r="C37" s="202" t="s">
        <v>3000</v>
      </c>
      <c r="D37" s="201" t="s">
        <v>2999</v>
      </c>
      <c r="E37" s="184"/>
    </row>
    <row r="38" spans="1:5" x14ac:dyDescent="0.2">
      <c r="A38" s="197"/>
      <c r="B38" s="198"/>
      <c r="C38" s="202" t="s">
        <v>2998</v>
      </c>
      <c r="D38" s="201" t="s">
        <v>2997</v>
      </c>
      <c r="E38" s="184"/>
    </row>
    <row r="39" spans="1:5" ht="12.75" customHeight="1" x14ac:dyDescent="0.2">
      <c r="A39" s="197"/>
      <c r="B39" s="198"/>
      <c r="C39" s="202" t="s">
        <v>2996</v>
      </c>
      <c r="D39" s="201" t="s">
        <v>2995</v>
      </c>
      <c r="E39" s="184"/>
    </row>
    <row r="40" spans="1:5" ht="12.75" customHeight="1" x14ac:dyDescent="0.2">
      <c r="A40" s="197"/>
      <c r="B40" s="198"/>
      <c r="C40" s="202" t="s">
        <v>2994</v>
      </c>
      <c r="D40" s="201" t="s">
        <v>2993</v>
      </c>
      <c r="E40" s="184"/>
    </row>
    <row r="41" spans="1:5" ht="12.75" customHeight="1" x14ac:dyDescent="0.2">
      <c r="A41" s="197"/>
      <c r="B41" s="198"/>
      <c r="C41" s="202" t="s">
        <v>2992</v>
      </c>
      <c r="D41" s="201" t="s">
        <v>2991</v>
      </c>
      <c r="E41" s="184"/>
    </row>
    <row r="42" spans="1:5" ht="12.75" customHeight="1" x14ac:dyDescent="0.2">
      <c r="A42" s="210"/>
      <c r="B42" s="208"/>
      <c r="C42" s="202" t="s">
        <v>2990</v>
      </c>
      <c r="D42" s="205" t="s">
        <v>2989</v>
      </c>
      <c r="E42" s="184"/>
    </row>
    <row r="43" spans="1:5" ht="12.75" customHeight="1" x14ac:dyDescent="0.2">
      <c r="A43" s="210"/>
      <c r="B43" s="208"/>
      <c r="C43" s="202" t="s">
        <v>2988</v>
      </c>
      <c r="D43" s="201" t="s">
        <v>2987</v>
      </c>
      <c r="E43" s="184"/>
    </row>
    <row r="44" spans="1:5" ht="12.75" customHeight="1" x14ac:dyDescent="0.2">
      <c r="A44" s="210"/>
      <c r="B44" s="208"/>
      <c r="C44" s="202" t="s">
        <v>2986</v>
      </c>
      <c r="D44" s="201" t="s">
        <v>2985</v>
      </c>
      <c r="E44" s="184"/>
    </row>
    <row r="45" spans="1:5" ht="12.75" customHeight="1" x14ac:dyDescent="0.2">
      <c r="A45" s="210"/>
      <c r="B45" s="208"/>
      <c r="C45" s="202" t="s">
        <v>2984</v>
      </c>
      <c r="D45" s="201" t="s">
        <v>2983</v>
      </c>
      <c r="E45" s="184"/>
    </row>
    <row r="46" spans="1:5" x14ac:dyDescent="0.2">
      <c r="A46" s="197"/>
      <c r="B46" s="198"/>
      <c r="C46" s="196"/>
      <c r="D46" s="194"/>
      <c r="E46" s="184"/>
    </row>
    <row r="47" spans="1:5" x14ac:dyDescent="0.2">
      <c r="A47" s="197"/>
      <c r="B47" s="196" t="s">
        <v>2982</v>
      </c>
      <c r="C47" s="195"/>
      <c r="D47" s="194" t="s">
        <v>2980</v>
      </c>
      <c r="E47" s="184"/>
    </row>
    <row r="48" spans="1:5" x14ac:dyDescent="0.2">
      <c r="A48" s="197"/>
      <c r="B48" s="198"/>
      <c r="C48" s="202" t="s">
        <v>2981</v>
      </c>
      <c r="D48" s="201" t="s">
        <v>2980</v>
      </c>
      <c r="E48" s="184"/>
    </row>
    <row r="49" spans="1:5" x14ac:dyDescent="0.2">
      <c r="A49" s="197"/>
      <c r="B49" s="198"/>
      <c r="C49" s="196"/>
      <c r="D49" s="194"/>
      <c r="E49" s="184"/>
    </row>
    <row r="50" spans="1:5" x14ac:dyDescent="0.2">
      <c r="A50" s="203"/>
      <c r="B50" s="196" t="s">
        <v>2979</v>
      </c>
      <c r="C50" s="199"/>
      <c r="D50" s="194" t="s">
        <v>2978</v>
      </c>
      <c r="E50" s="184"/>
    </row>
    <row r="51" spans="1:5" x14ac:dyDescent="0.2">
      <c r="A51" s="197"/>
      <c r="B51" s="198"/>
      <c r="C51" s="202" t="s">
        <v>2977</v>
      </c>
      <c r="D51" s="201" t="s">
        <v>2976</v>
      </c>
      <c r="E51" s="184"/>
    </row>
    <row r="52" spans="1:5" x14ac:dyDescent="0.2">
      <c r="A52" s="197"/>
      <c r="B52" s="198"/>
      <c r="C52" s="202" t="s">
        <v>2975</v>
      </c>
      <c r="D52" s="201" t="s">
        <v>2974</v>
      </c>
      <c r="E52" s="184"/>
    </row>
    <row r="53" spans="1:5" x14ac:dyDescent="0.2">
      <c r="A53" s="197"/>
      <c r="B53" s="198"/>
      <c r="C53" s="202" t="s">
        <v>2973</v>
      </c>
      <c r="D53" s="201" t="s">
        <v>2972</v>
      </c>
      <c r="E53" s="184"/>
    </row>
    <row r="54" spans="1:5" x14ac:dyDescent="0.2">
      <c r="A54" s="197"/>
      <c r="B54" s="198"/>
      <c r="C54" s="202" t="s">
        <v>2971</v>
      </c>
      <c r="D54" s="205" t="s">
        <v>2970</v>
      </c>
      <c r="E54" s="184"/>
    </row>
    <row r="55" spans="1:5" x14ac:dyDescent="0.2">
      <c r="A55" s="197"/>
      <c r="B55" s="198"/>
      <c r="C55" s="196"/>
      <c r="D55" s="194"/>
      <c r="E55" s="184"/>
    </row>
    <row r="56" spans="1:5" x14ac:dyDescent="0.2">
      <c r="A56" s="197"/>
      <c r="B56" s="196" t="s">
        <v>2969</v>
      </c>
      <c r="C56" s="195"/>
      <c r="D56" s="194" t="s">
        <v>2968</v>
      </c>
      <c r="E56" s="184"/>
    </row>
    <row r="57" spans="1:5" x14ac:dyDescent="0.2">
      <c r="A57" s="197"/>
      <c r="B57" s="198"/>
      <c r="C57" s="202" t="s">
        <v>2967</v>
      </c>
      <c r="D57" s="201" t="s">
        <v>2966</v>
      </c>
      <c r="E57" s="184"/>
    </row>
    <row r="58" spans="1:5" x14ac:dyDescent="0.2">
      <c r="A58" s="197"/>
      <c r="B58" s="198"/>
      <c r="C58" s="196"/>
      <c r="D58" s="194"/>
      <c r="E58" s="184"/>
    </row>
    <row r="59" spans="1:5" x14ac:dyDescent="0.2">
      <c r="A59" s="200" t="s">
        <v>2965</v>
      </c>
      <c r="B59" s="198"/>
      <c r="C59" s="195"/>
      <c r="D59" s="194" t="s">
        <v>2964</v>
      </c>
      <c r="E59" s="184"/>
    </row>
    <row r="60" spans="1:5" x14ac:dyDescent="0.2">
      <c r="A60" s="197"/>
      <c r="B60" s="198"/>
      <c r="C60" s="196"/>
      <c r="D60" s="194"/>
      <c r="E60" s="184"/>
    </row>
    <row r="61" spans="1:5" x14ac:dyDescent="0.2">
      <c r="A61" s="197"/>
      <c r="B61" s="196" t="s">
        <v>2963</v>
      </c>
      <c r="C61" s="195"/>
      <c r="D61" s="194" t="s">
        <v>2961</v>
      </c>
      <c r="E61" s="184"/>
    </row>
    <row r="62" spans="1:5" x14ac:dyDescent="0.2">
      <c r="A62" s="197"/>
      <c r="B62" s="198"/>
      <c r="C62" s="202" t="s">
        <v>2962</v>
      </c>
      <c r="D62" s="201" t="s">
        <v>2961</v>
      </c>
      <c r="E62" s="184"/>
    </row>
    <row r="63" spans="1:5" x14ac:dyDescent="0.2">
      <c r="A63" s="197"/>
      <c r="B63" s="198"/>
      <c r="C63" s="196"/>
      <c r="D63" s="194"/>
      <c r="E63" s="184"/>
    </row>
    <row r="64" spans="1:5" x14ac:dyDescent="0.2">
      <c r="A64" s="197"/>
      <c r="B64" s="196" t="s">
        <v>2960</v>
      </c>
      <c r="C64" s="195"/>
      <c r="D64" s="194" t="s">
        <v>2958</v>
      </c>
      <c r="E64" s="184"/>
    </row>
    <row r="65" spans="1:5" x14ac:dyDescent="0.2">
      <c r="A65" s="197"/>
      <c r="B65" s="198"/>
      <c r="C65" s="202" t="s">
        <v>2959</v>
      </c>
      <c r="D65" s="201" t="s">
        <v>2958</v>
      </c>
      <c r="E65" s="184"/>
    </row>
    <row r="66" spans="1:5" x14ac:dyDescent="0.2">
      <c r="A66" s="197"/>
      <c r="B66" s="198"/>
      <c r="C66" s="196"/>
      <c r="D66" s="194"/>
      <c r="E66" s="184"/>
    </row>
    <row r="67" spans="1:5" x14ac:dyDescent="0.2">
      <c r="A67" s="197"/>
      <c r="B67" s="196" t="s">
        <v>2957</v>
      </c>
      <c r="C67" s="195"/>
      <c r="D67" s="194" t="s">
        <v>2956</v>
      </c>
      <c r="E67" s="184"/>
    </row>
    <row r="68" spans="1:5" x14ac:dyDescent="0.2">
      <c r="A68" s="197"/>
      <c r="B68" s="198"/>
      <c r="C68" s="202" t="s">
        <v>2955</v>
      </c>
      <c r="D68" s="201" t="s">
        <v>2954</v>
      </c>
      <c r="E68" s="184"/>
    </row>
    <row r="69" spans="1:5" x14ac:dyDescent="0.2">
      <c r="A69" s="197"/>
      <c r="B69" s="198"/>
      <c r="C69" s="196"/>
      <c r="D69" s="194"/>
      <c r="E69" s="184"/>
    </row>
    <row r="70" spans="1:5" x14ac:dyDescent="0.2">
      <c r="A70" s="197"/>
      <c r="B70" s="196" t="s">
        <v>2953</v>
      </c>
      <c r="C70" s="195"/>
      <c r="D70" s="194" t="s">
        <v>2952</v>
      </c>
      <c r="E70" s="184"/>
    </row>
    <row r="71" spans="1:5" x14ac:dyDescent="0.2">
      <c r="A71" s="197"/>
      <c r="B71" s="198"/>
      <c r="C71" s="202" t="s">
        <v>2951</v>
      </c>
      <c r="D71" s="201" t="s">
        <v>2950</v>
      </c>
      <c r="E71" s="184"/>
    </row>
    <row r="72" spans="1:5" x14ac:dyDescent="0.2">
      <c r="A72" s="197"/>
      <c r="B72" s="198"/>
      <c r="C72" s="196"/>
      <c r="D72" s="194"/>
      <c r="E72" s="184"/>
    </row>
    <row r="73" spans="1:5" x14ac:dyDescent="0.2">
      <c r="A73" s="200" t="s">
        <v>2949</v>
      </c>
      <c r="B73" s="198"/>
      <c r="C73" s="195"/>
      <c r="D73" s="194" t="s">
        <v>2948</v>
      </c>
      <c r="E73" s="184"/>
    </row>
    <row r="74" spans="1:5" x14ac:dyDescent="0.2">
      <c r="A74" s="197"/>
      <c r="B74" s="198"/>
      <c r="C74" s="196"/>
      <c r="D74" s="194"/>
      <c r="E74" s="184"/>
    </row>
    <row r="75" spans="1:5" x14ac:dyDescent="0.2">
      <c r="A75" s="197"/>
      <c r="B75" s="196" t="s">
        <v>2947</v>
      </c>
      <c r="C75" s="195"/>
      <c r="D75" s="194" t="s">
        <v>2946</v>
      </c>
      <c r="E75" s="184"/>
    </row>
    <row r="76" spans="1:5" x14ac:dyDescent="0.2">
      <c r="A76" s="197"/>
      <c r="B76" s="198"/>
      <c r="C76" s="202" t="s">
        <v>2945</v>
      </c>
      <c r="D76" s="201" t="s">
        <v>2944</v>
      </c>
      <c r="E76" s="184"/>
    </row>
    <row r="77" spans="1:5" x14ac:dyDescent="0.2">
      <c r="A77" s="197"/>
      <c r="B77" s="198"/>
      <c r="C77" s="202" t="s">
        <v>2943</v>
      </c>
      <c r="D77" s="201" t="s">
        <v>2942</v>
      </c>
      <c r="E77" s="184"/>
    </row>
    <row r="78" spans="1:5" x14ac:dyDescent="0.2">
      <c r="A78" s="197"/>
      <c r="B78" s="198"/>
      <c r="C78" s="196"/>
      <c r="D78" s="194"/>
      <c r="E78" s="184"/>
    </row>
    <row r="79" spans="1:5" x14ac:dyDescent="0.2">
      <c r="A79" s="197"/>
      <c r="B79" s="196" t="s">
        <v>2941</v>
      </c>
      <c r="C79" s="195"/>
      <c r="D79" s="194" t="s">
        <v>2940</v>
      </c>
      <c r="E79" s="184"/>
    </row>
    <row r="80" spans="1:5" x14ac:dyDescent="0.2">
      <c r="A80" s="197"/>
      <c r="B80" s="198"/>
      <c r="C80" s="202" t="s">
        <v>2939</v>
      </c>
      <c r="D80" s="205" t="s">
        <v>2938</v>
      </c>
      <c r="E80" s="184"/>
    </row>
    <row r="81" spans="1:5" x14ac:dyDescent="0.2">
      <c r="A81" s="197"/>
      <c r="B81" s="198"/>
      <c r="C81" s="202" t="s">
        <v>2937</v>
      </c>
      <c r="D81" s="201" t="s">
        <v>2936</v>
      </c>
      <c r="E81" s="184"/>
    </row>
    <row r="82" spans="1:5" x14ac:dyDescent="0.2">
      <c r="A82" s="197"/>
      <c r="B82" s="198"/>
      <c r="C82" s="202"/>
      <c r="D82" s="201"/>
      <c r="E82" s="184"/>
    </row>
    <row r="83" spans="1:5" x14ac:dyDescent="0.2">
      <c r="A83" s="197"/>
      <c r="B83" s="198"/>
      <c r="C83" s="196"/>
      <c r="D83" s="194"/>
      <c r="E83" s="184"/>
    </row>
    <row r="84" spans="1:5" s="217" customFormat="1" x14ac:dyDescent="0.25">
      <c r="A84" s="224"/>
      <c r="B84" s="223"/>
      <c r="C84" s="226"/>
      <c r="D84" s="225" t="s">
        <v>335</v>
      </c>
      <c r="E84" s="218"/>
    </row>
    <row r="85" spans="1:5" s="217" customFormat="1" ht="12.75" customHeight="1" x14ac:dyDescent="0.25">
      <c r="A85" s="224"/>
      <c r="B85" s="223"/>
      <c r="C85" s="226"/>
      <c r="D85" s="225"/>
      <c r="E85" s="218"/>
    </row>
    <row r="86" spans="1:5" s="217" customFormat="1" ht="12.75" customHeight="1" x14ac:dyDescent="0.25">
      <c r="A86" s="244" t="s">
        <v>2935</v>
      </c>
      <c r="B86" s="223"/>
      <c r="C86" s="223"/>
      <c r="D86" s="225" t="s">
        <v>2934</v>
      </c>
      <c r="E86" s="218"/>
    </row>
    <row r="87" spans="1:5" s="217" customFormat="1" ht="12.75" customHeight="1" x14ac:dyDescent="0.25">
      <c r="A87" s="224"/>
      <c r="B87" s="223"/>
      <c r="C87" s="226"/>
      <c r="D87" s="225"/>
      <c r="E87" s="218"/>
    </row>
    <row r="88" spans="1:5" s="217" customFormat="1" ht="12.75" customHeight="1" x14ac:dyDescent="0.25">
      <c r="A88" s="224"/>
      <c r="B88" s="226" t="s">
        <v>2933</v>
      </c>
      <c r="C88" s="223"/>
      <c r="D88" s="225" t="s">
        <v>2932</v>
      </c>
      <c r="E88" s="218"/>
    </row>
    <row r="89" spans="1:5" s="217" customFormat="1" ht="12.75" customHeight="1" x14ac:dyDescent="0.25">
      <c r="A89" s="224"/>
      <c r="B89" s="223"/>
      <c r="C89" s="220" t="s">
        <v>2931</v>
      </c>
      <c r="D89" s="219" t="s">
        <v>2930</v>
      </c>
      <c r="E89" s="218"/>
    </row>
    <row r="90" spans="1:5" s="217" customFormat="1" ht="12.75" customHeight="1" x14ac:dyDescent="0.25">
      <c r="A90" s="224"/>
      <c r="B90" s="223"/>
      <c r="C90" s="220" t="s">
        <v>2929</v>
      </c>
      <c r="D90" s="219" t="s">
        <v>2928</v>
      </c>
      <c r="E90" s="218"/>
    </row>
    <row r="91" spans="1:5" s="217" customFormat="1" ht="12.75" customHeight="1" x14ac:dyDescent="0.25">
      <c r="A91" s="222"/>
      <c r="B91" s="221"/>
      <c r="C91" s="220" t="s">
        <v>2927</v>
      </c>
      <c r="D91" s="219" t="s">
        <v>2926</v>
      </c>
      <c r="E91" s="218"/>
    </row>
    <row r="92" spans="1:5" s="217" customFormat="1" ht="12.75" customHeight="1" x14ac:dyDescent="0.25">
      <c r="A92" s="222"/>
      <c r="B92" s="221"/>
      <c r="C92" s="247"/>
      <c r="D92" s="246"/>
      <c r="E92" s="218"/>
    </row>
    <row r="93" spans="1:5" s="217" customFormat="1" ht="12.75" customHeight="1" x14ac:dyDescent="0.25">
      <c r="A93" s="224"/>
      <c r="B93" s="226" t="s">
        <v>2925</v>
      </c>
      <c r="C93" s="223"/>
      <c r="D93" s="225" t="s">
        <v>2924</v>
      </c>
      <c r="E93" s="218"/>
    </row>
    <row r="94" spans="1:5" s="217" customFormat="1" ht="12.75" customHeight="1" x14ac:dyDescent="0.25">
      <c r="A94" s="224"/>
      <c r="B94" s="223"/>
      <c r="C94" s="220" t="s">
        <v>2923</v>
      </c>
      <c r="D94" s="219" t="s">
        <v>2922</v>
      </c>
      <c r="E94" s="218"/>
    </row>
    <row r="95" spans="1:5" s="217" customFormat="1" ht="12.75" customHeight="1" x14ac:dyDescent="0.25">
      <c r="A95" s="222"/>
      <c r="B95" s="221"/>
      <c r="C95" s="220" t="s">
        <v>2921</v>
      </c>
      <c r="D95" s="219" t="s">
        <v>2920</v>
      </c>
      <c r="E95" s="218"/>
    </row>
    <row r="96" spans="1:5" s="217" customFormat="1" ht="12.75" customHeight="1" x14ac:dyDescent="0.25">
      <c r="A96" s="222"/>
      <c r="B96" s="221"/>
      <c r="C96" s="220" t="s">
        <v>2919</v>
      </c>
      <c r="D96" s="219" t="s">
        <v>2918</v>
      </c>
      <c r="E96" s="218"/>
    </row>
    <row r="97" spans="1:5" s="217" customFormat="1" ht="12.75" customHeight="1" x14ac:dyDescent="0.25">
      <c r="A97" s="222"/>
      <c r="B97" s="221"/>
      <c r="C97" s="220" t="s">
        <v>2917</v>
      </c>
      <c r="D97" s="219" t="s">
        <v>2916</v>
      </c>
      <c r="E97" s="218"/>
    </row>
    <row r="98" spans="1:5" s="217" customFormat="1" ht="12.75" customHeight="1" x14ac:dyDescent="0.25">
      <c r="A98" s="222"/>
      <c r="B98" s="221"/>
      <c r="C98" s="220" t="s">
        <v>2915</v>
      </c>
      <c r="D98" s="219" t="s">
        <v>2914</v>
      </c>
      <c r="E98" s="218"/>
    </row>
    <row r="99" spans="1:5" s="217" customFormat="1" ht="12.75" customHeight="1" x14ac:dyDescent="0.25">
      <c r="A99" s="224"/>
      <c r="B99" s="223"/>
      <c r="C99" s="226"/>
      <c r="D99" s="225"/>
      <c r="E99" s="218"/>
    </row>
    <row r="100" spans="1:5" s="217" customFormat="1" x14ac:dyDescent="0.25">
      <c r="A100" s="244" t="s">
        <v>2913</v>
      </c>
      <c r="B100" s="223"/>
      <c r="C100" s="223"/>
      <c r="D100" s="225" t="s">
        <v>2912</v>
      </c>
      <c r="E100" s="218"/>
    </row>
    <row r="101" spans="1:5" s="217" customFormat="1" x14ac:dyDescent="0.25">
      <c r="A101" s="224"/>
      <c r="B101" s="223"/>
      <c r="C101" s="226"/>
      <c r="D101" s="225"/>
      <c r="E101" s="218"/>
    </row>
    <row r="102" spans="1:5" s="217" customFormat="1" x14ac:dyDescent="0.25">
      <c r="A102" s="224"/>
      <c r="B102" s="226" t="s">
        <v>2911</v>
      </c>
      <c r="C102" s="223"/>
      <c r="D102" s="225" t="s">
        <v>2909</v>
      </c>
      <c r="E102" s="218"/>
    </row>
    <row r="103" spans="1:5" s="217" customFormat="1" x14ac:dyDescent="0.25">
      <c r="A103" s="224"/>
      <c r="B103" s="223"/>
      <c r="C103" s="220" t="s">
        <v>2910</v>
      </c>
      <c r="D103" s="219" t="s">
        <v>2909</v>
      </c>
      <c r="E103" s="218"/>
    </row>
    <row r="104" spans="1:5" s="217" customFormat="1" x14ac:dyDescent="0.25">
      <c r="A104" s="224"/>
      <c r="B104" s="223"/>
      <c r="C104" s="226"/>
      <c r="D104" s="225"/>
      <c r="E104" s="218"/>
    </row>
    <row r="105" spans="1:5" s="217" customFormat="1" x14ac:dyDescent="0.25">
      <c r="A105" s="224"/>
      <c r="B105" s="226" t="s">
        <v>2908</v>
      </c>
      <c r="C105" s="223"/>
      <c r="D105" s="225" t="s">
        <v>2906</v>
      </c>
      <c r="E105" s="218"/>
    </row>
    <row r="106" spans="1:5" s="217" customFormat="1" x14ac:dyDescent="0.25">
      <c r="A106" s="224"/>
      <c r="B106" s="223"/>
      <c r="C106" s="220" t="s">
        <v>2907</v>
      </c>
      <c r="D106" s="219" t="s">
        <v>2906</v>
      </c>
      <c r="E106" s="218"/>
    </row>
    <row r="107" spans="1:5" s="217" customFormat="1" x14ac:dyDescent="0.25">
      <c r="A107" s="224"/>
      <c r="B107" s="223"/>
      <c r="C107" s="226"/>
      <c r="D107" s="225"/>
      <c r="E107" s="218"/>
    </row>
    <row r="108" spans="1:5" s="217" customFormat="1" ht="12.75" customHeight="1" x14ac:dyDescent="0.25">
      <c r="A108" s="244" t="s">
        <v>2905</v>
      </c>
      <c r="B108" s="223"/>
      <c r="C108" s="223"/>
      <c r="D108" s="225" t="s">
        <v>2904</v>
      </c>
      <c r="E108" s="218"/>
    </row>
    <row r="109" spans="1:5" s="217" customFormat="1" ht="12.75" customHeight="1" x14ac:dyDescent="0.25">
      <c r="A109" s="224"/>
      <c r="B109" s="223"/>
      <c r="C109" s="226"/>
      <c r="D109" s="225"/>
      <c r="E109" s="218"/>
    </row>
    <row r="110" spans="1:5" s="217" customFormat="1" ht="12.75" customHeight="1" x14ac:dyDescent="0.25">
      <c r="A110" s="224"/>
      <c r="B110" s="226" t="s">
        <v>2903</v>
      </c>
      <c r="C110" s="223"/>
      <c r="D110" s="225" t="s">
        <v>2902</v>
      </c>
      <c r="E110" s="218"/>
    </row>
    <row r="111" spans="1:5" s="217" customFormat="1" ht="12.75" customHeight="1" x14ac:dyDescent="0.25">
      <c r="A111" s="224"/>
      <c r="B111" s="223"/>
      <c r="C111" s="220" t="s">
        <v>2901</v>
      </c>
      <c r="D111" s="219" t="s">
        <v>2900</v>
      </c>
      <c r="E111" s="218"/>
    </row>
    <row r="112" spans="1:5" s="217" customFormat="1" ht="12.75" customHeight="1" x14ac:dyDescent="0.25">
      <c r="A112" s="222"/>
      <c r="B112" s="221"/>
      <c r="C112" s="220" t="s">
        <v>2899</v>
      </c>
      <c r="D112" s="219" t="s">
        <v>2898</v>
      </c>
      <c r="E112" s="218"/>
    </row>
    <row r="113" spans="1:5" s="217" customFormat="1" ht="12.75" customHeight="1" x14ac:dyDescent="0.25">
      <c r="A113" s="222"/>
      <c r="B113" s="221"/>
      <c r="C113" s="220" t="s">
        <v>2897</v>
      </c>
      <c r="D113" s="219" t="s">
        <v>2896</v>
      </c>
      <c r="E113" s="218"/>
    </row>
    <row r="114" spans="1:5" s="217" customFormat="1" ht="12.75" customHeight="1" x14ac:dyDescent="0.25">
      <c r="A114" s="224"/>
      <c r="B114" s="223"/>
      <c r="C114" s="226"/>
      <c r="D114" s="225"/>
      <c r="E114" s="218"/>
    </row>
    <row r="115" spans="1:5" s="217" customFormat="1" ht="12.75" customHeight="1" x14ac:dyDescent="0.25">
      <c r="A115" s="224"/>
      <c r="B115" s="226" t="s">
        <v>2895</v>
      </c>
      <c r="C115" s="223"/>
      <c r="D115" s="225" t="s">
        <v>2894</v>
      </c>
      <c r="E115" s="218"/>
    </row>
    <row r="116" spans="1:5" s="217" customFormat="1" ht="12.75" customHeight="1" x14ac:dyDescent="0.25">
      <c r="A116" s="224"/>
      <c r="B116" s="223"/>
      <c r="C116" s="220" t="s">
        <v>2893</v>
      </c>
      <c r="D116" s="219" t="s">
        <v>2892</v>
      </c>
      <c r="E116" s="218"/>
    </row>
    <row r="117" spans="1:5" s="217" customFormat="1" ht="12.75" customHeight="1" x14ac:dyDescent="0.25">
      <c r="A117" s="222"/>
      <c r="B117" s="221"/>
      <c r="C117" s="220" t="s">
        <v>2891</v>
      </c>
      <c r="D117" s="219" t="s">
        <v>2890</v>
      </c>
      <c r="E117" s="218"/>
    </row>
    <row r="118" spans="1:5" s="217" customFormat="1" ht="12.75" customHeight="1" x14ac:dyDescent="0.25">
      <c r="A118" s="222"/>
      <c r="B118" s="221"/>
      <c r="C118" s="220" t="s">
        <v>2889</v>
      </c>
      <c r="D118" s="219" t="s">
        <v>2888</v>
      </c>
      <c r="E118" s="218"/>
    </row>
    <row r="119" spans="1:5" s="217" customFormat="1" ht="12.75" customHeight="1" x14ac:dyDescent="0.25">
      <c r="A119" s="224"/>
      <c r="B119" s="223"/>
      <c r="C119" s="220" t="s">
        <v>2887</v>
      </c>
      <c r="D119" s="219" t="s">
        <v>2886</v>
      </c>
      <c r="E119" s="218"/>
    </row>
    <row r="120" spans="1:5" s="217" customFormat="1" ht="12.75" customHeight="1" x14ac:dyDescent="0.25">
      <c r="A120" s="222"/>
      <c r="B120" s="221"/>
      <c r="C120" s="220" t="s">
        <v>2885</v>
      </c>
      <c r="D120" s="219" t="s">
        <v>2884</v>
      </c>
      <c r="E120" s="218"/>
    </row>
    <row r="121" spans="1:5" s="217" customFormat="1" ht="12.75" customHeight="1" x14ac:dyDescent="0.25">
      <c r="A121" s="222"/>
      <c r="B121" s="221"/>
      <c r="C121" s="220" t="s">
        <v>2883</v>
      </c>
      <c r="D121" s="219" t="s">
        <v>2882</v>
      </c>
      <c r="E121" s="218"/>
    </row>
    <row r="122" spans="1:5" s="217" customFormat="1" ht="12.75" customHeight="1" x14ac:dyDescent="0.25">
      <c r="A122" s="224"/>
      <c r="B122" s="223"/>
      <c r="C122" s="226"/>
      <c r="D122" s="225"/>
      <c r="E122" s="218"/>
    </row>
    <row r="123" spans="1:5" s="217" customFormat="1" x14ac:dyDescent="0.25">
      <c r="A123" s="244" t="s">
        <v>2881</v>
      </c>
      <c r="B123" s="223"/>
      <c r="C123" s="223"/>
      <c r="D123" s="225" t="s">
        <v>2880</v>
      </c>
      <c r="E123" s="218"/>
    </row>
    <row r="124" spans="1:5" s="217" customFormat="1" x14ac:dyDescent="0.25">
      <c r="A124" s="224"/>
      <c r="B124" s="223"/>
      <c r="C124" s="226"/>
      <c r="D124" s="225"/>
      <c r="E124" s="218"/>
    </row>
    <row r="125" spans="1:5" s="217" customFormat="1" x14ac:dyDescent="0.25">
      <c r="A125" s="224"/>
      <c r="B125" s="226" t="s">
        <v>2879</v>
      </c>
      <c r="C125" s="223"/>
      <c r="D125" s="225" t="s">
        <v>2878</v>
      </c>
      <c r="E125" s="218"/>
    </row>
    <row r="126" spans="1:5" s="217" customFormat="1" ht="25.5" customHeight="1" x14ac:dyDescent="0.25">
      <c r="A126" s="224"/>
      <c r="B126" s="223"/>
      <c r="C126" s="202" t="s">
        <v>2877</v>
      </c>
      <c r="D126" s="219" t="s">
        <v>2876</v>
      </c>
      <c r="E126" s="218"/>
    </row>
    <row r="127" spans="1:5" s="217" customFormat="1" x14ac:dyDescent="0.25">
      <c r="A127" s="224"/>
      <c r="B127" s="223"/>
      <c r="C127" s="220" t="s">
        <v>2875</v>
      </c>
      <c r="D127" s="219" t="s">
        <v>2874</v>
      </c>
      <c r="E127" s="218"/>
    </row>
    <row r="128" spans="1:5" s="217" customFormat="1" x14ac:dyDescent="0.25">
      <c r="A128" s="224"/>
      <c r="B128" s="223"/>
      <c r="C128" s="226"/>
      <c r="D128" s="225"/>
      <c r="E128" s="218"/>
    </row>
    <row r="129" spans="1:5" s="217" customFormat="1" x14ac:dyDescent="0.25">
      <c r="A129" s="224"/>
      <c r="B129" s="226" t="s">
        <v>2873</v>
      </c>
      <c r="C129" s="223"/>
      <c r="D129" s="225" t="s">
        <v>2872</v>
      </c>
      <c r="E129" s="218"/>
    </row>
    <row r="130" spans="1:5" s="217" customFormat="1" x14ac:dyDescent="0.25">
      <c r="A130" s="224"/>
      <c r="B130" s="223"/>
      <c r="C130" s="220" t="s">
        <v>2871</v>
      </c>
      <c r="D130" s="219" t="s">
        <v>2870</v>
      </c>
      <c r="E130" s="218"/>
    </row>
    <row r="131" spans="1:5" s="217" customFormat="1" x14ac:dyDescent="0.25">
      <c r="A131" s="224"/>
      <c r="B131" s="223"/>
      <c r="C131" s="220" t="s">
        <v>2869</v>
      </c>
      <c r="D131" s="219" t="s">
        <v>2868</v>
      </c>
      <c r="E131" s="218"/>
    </row>
    <row r="132" spans="1:5" s="217" customFormat="1" x14ac:dyDescent="0.25">
      <c r="A132" s="224"/>
      <c r="B132" s="223"/>
      <c r="C132" s="220" t="s">
        <v>2867</v>
      </c>
      <c r="D132" s="219" t="s">
        <v>2866</v>
      </c>
      <c r="E132" s="218"/>
    </row>
    <row r="133" spans="1:5" s="217" customFormat="1" x14ac:dyDescent="0.25">
      <c r="A133" s="224"/>
      <c r="B133" s="223"/>
      <c r="C133" s="220" t="s">
        <v>2865</v>
      </c>
      <c r="D133" s="245" t="s">
        <v>2864</v>
      </c>
      <c r="E133" s="218"/>
    </row>
    <row r="134" spans="1:5" s="217" customFormat="1" x14ac:dyDescent="0.25">
      <c r="A134" s="224"/>
      <c r="B134" s="223"/>
      <c r="C134" s="226"/>
      <c r="D134" s="225"/>
      <c r="E134" s="218"/>
    </row>
    <row r="135" spans="1:5" s="217" customFormat="1" ht="15" x14ac:dyDescent="0.25">
      <c r="A135" s="244" t="s">
        <v>2863</v>
      </c>
      <c r="B135" s="221"/>
      <c r="C135" s="223"/>
      <c r="D135" s="225" t="s">
        <v>2862</v>
      </c>
      <c r="E135" s="218"/>
    </row>
    <row r="136" spans="1:5" s="217" customFormat="1" x14ac:dyDescent="0.25">
      <c r="A136" s="224"/>
      <c r="B136" s="223"/>
      <c r="C136" s="226"/>
      <c r="D136" s="225"/>
      <c r="E136" s="218"/>
    </row>
    <row r="137" spans="1:5" s="217" customFormat="1" x14ac:dyDescent="0.25">
      <c r="A137" s="224"/>
      <c r="B137" s="226" t="s">
        <v>2861</v>
      </c>
      <c r="C137" s="223"/>
      <c r="D137" s="225" t="s">
        <v>2860</v>
      </c>
      <c r="E137" s="218"/>
    </row>
    <row r="138" spans="1:5" s="217" customFormat="1" x14ac:dyDescent="0.25">
      <c r="A138" s="224"/>
      <c r="B138" s="223"/>
      <c r="C138" s="220" t="s">
        <v>2859</v>
      </c>
      <c r="D138" s="219" t="s">
        <v>2858</v>
      </c>
      <c r="E138" s="218"/>
    </row>
    <row r="139" spans="1:5" s="217" customFormat="1" x14ac:dyDescent="0.25">
      <c r="A139" s="224"/>
      <c r="B139" s="223"/>
      <c r="C139" s="226"/>
      <c r="D139" s="225"/>
      <c r="E139" s="218"/>
    </row>
    <row r="140" spans="1:5" s="217" customFormat="1" x14ac:dyDescent="0.25">
      <c r="A140" s="224"/>
      <c r="B140" s="226" t="s">
        <v>2857</v>
      </c>
      <c r="C140" s="223"/>
      <c r="D140" s="225" t="s">
        <v>2855</v>
      </c>
      <c r="E140" s="218"/>
    </row>
    <row r="141" spans="1:5" s="217" customFormat="1" x14ac:dyDescent="0.25">
      <c r="A141" s="224"/>
      <c r="B141" s="223"/>
      <c r="C141" s="220" t="s">
        <v>2856</v>
      </c>
      <c r="D141" s="219" t="s">
        <v>2855</v>
      </c>
      <c r="E141" s="218"/>
    </row>
    <row r="142" spans="1:5" s="217" customFormat="1" x14ac:dyDescent="0.25">
      <c r="A142" s="224"/>
      <c r="B142" s="223"/>
      <c r="C142" s="226"/>
      <c r="D142" s="225"/>
      <c r="E142" s="218"/>
    </row>
    <row r="143" spans="1:5" x14ac:dyDescent="0.2">
      <c r="A143" s="197"/>
      <c r="B143" s="198"/>
      <c r="C143" s="196"/>
      <c r="D143" s="194"/>
      <c r="E143" s="184"/>
    </row>
    <row r="144" spans="1:5" x14ac:dyDescent="0.2">
      <c r="A144" s="197"/>
      <c r="B144" s="198"/>
      <c r="C144" s="196"/>
      <c r="D144" s="194" t="s">
        <v>334</v>
      </c>
      <c r="E144" s="184"/>
    </row>
    <row r="145" spans="1:5" x14ac:dyDescent="0.2">
      <c r="A145" s="197"/>
      <c r="B145" s="198"/>
      <c r="C145" s="202"/>
      <c r="D145" s="201"/>
      <c r="E145" s="184"/>
    </row>
    <row r="146" spans="1:5" x14ac:dyDescent="0.2">
      <c r="A146" s="200">
        <v>10</v>
      </c>
      <c r="B146" s="198"/>
      <c r="C146" s="195"/>
      <c r="D146" s="194" t="s">
        <v>2854</v>
      </c>
      <c r="E146" s="184"/>
    </row>
    <row r="147" spans="1:5" x14ac:dyDescent="0.2">
      <c r="A147" s="197"/>
      <c r="B147" s="198"/>
      <c r="C147" s="196"/>
      <c r="D147" s="194"/>
      <c r="E147" s="184"/>
    </row>
    <row r="148" spans="1:5" x14ac:dyDescent="0.2">
      <c r="A148" s="197"/>
      <c r="B148" s="196" t="s">
        <v>2853</v>
      </c>
      <c r="C148" s="195"/>
      <c r="D148" s="194" t="s">
        <v>2852</v>
      </c>
      <c r="E148" s="184"/>
    </row>
    <row r="149" spans="1:5" x14ac:dyDescent="0.2">
      <c r="A149" s="197"/>
      <c r="B149" s="198"/>
      <c r="C149" s="202" t="s">
        <v>2851</v>
      </c>
      <c r="D149" s="201" t="s">
        <v>2850</v>
      </c>
      <c r="E149" s="184"/>
    </row>
    <row r="150" spans="1:5" x14ac:dyDescent="0.2">
      <c r="A150" s="197"/>
      <c r="B150" s="198"/>
      <c r="C150" s="202" t="s">
        <v>2849</v>
      </c>
      <c r="D150" s="201" t="s">
        <v>2848</v>
      </c>
      <c r="E150" s="184"/>
    </row>
    <row r="151" spans="1:5" x14ac:dyDescent="0.2">
      <c r="A151" s="197"/>
      <c r="B151" s="198"/>
      <c r="C151" s="202" t="s">
        <v>2847</v>
      </c>
      <c r="D151" s="201" t="s">
        <v>2846</v>
      </c>
      <c r="E151" s="184"/>
    </row>
    <row r="152" spans="1:5" x14ac:dyDescent="0.2">
      <c r="A152" s="197"/>
      <c r="B152" s="198"/>
      <c r="C152" s="196"/>
      <c r="D152" s="194"/>
      <c r="E152" s="184"/>
    </row>
    <row r="153" spans="1:5" x14ac:dyDescent="0.2">
      <c r="A153" s="197"/>
      <c r="B153" s="196" t="s">
        <v>2845</v>
      </c>
      <c r="C153" s="195"/>
      <c r="D153" s="194" t="s">
        <v>2843</v>
      </c>
      <c r="E153" s="184"/>
    </row>
    <row r="154" spans="1:5" x14ac:dyDescent="0.2">
      <c r="A154" s="197"/>
      <c r="B154" s="198"/>
      <c r="C154" s="202" t="s">
        <v>2844</v>
      </c>
      <c r="D154" s="201" t="s">
        <v>2843</v>
      </c>
      <c r="E154" s="184"/>
    </row>
    <row r="155" spans="1:5" x14ac:dyDescent="0.2">
      <c r="A155" s="197"/>
      <c r="B155" s="198"/>
      <c r="C155" s="196"/>
      <c r="D155" s="194"/>
      <c r="E155" s="184"/>
    </row>
    <row r="156" spans="1:5" x14ac:dyDescent="0.2">
      <c r="A156" s="197"/>
      <c r="B156" s="196" t="s">
        <v>2842</v>
      </c>
      <c r="C156" s="195"/>
      <c r="D156" s="194" t="s">
        <v>2841</v>
      </c>
      <c r="E156" s="184"/>
    </row>
    <row r="157" spans="1:5" x14ac:dyDescent="0.2">
      <c r="A157" s="197"/>
      <c r="B157" s="198"/>
      <c r="C157" s="202" t="s">
        <v>2840</v>
      </c>
      <c r="D157" s="201" t="s">
        <v>2839</v>
      </c>
      <c r="E157" s="184"/>
    </row>
    <row r="158" spans="1:5" x14ac:dyDescent="0.2">
      <c r="A158" s="197"/>
      <c r="B158" s="198"/>
      <c r="C158" s="202" t="s">
        <v>2838</v>
      </c>
      <c r="D158" s="201" t="s">
        <v>2837</v>
      </c>
      <c r="E158" s="184"/>
    </row>
    <row r="159" spans="1:5" x14ac:dyDescent="0.2">
      <c r="A159" s="197"/>
      <c r="B159" s="198"/>
      <c r="C159" s="202" t="s">
        <v>2836</v>
      </c>
      <c r="D159" s="201" t="s">
        <v>2835</v>
      </c>
      <c r="E159" s="184"/>
    </row>
    <row r="160" spans="1:5" x14ac:dyDescent="0.2">
      <c r="A160" s="197"/>
      <c r="B160" s="198"/>
      <c r="C160" s="196"/>
      <c r="D160" s="194"/>
      <c r="E160" s="184"/>
    </row>
    <row r="161" spans="1:5" x14ac:dyDescent="0.2">
      <c r="A161" s="197"/>
      <c r="B161" s="196" t="s">
        <v>2834</v>
      </c>
      <c r="C161" s="195"/>
      <c r="D161" s="194" t="s">
        <v>2833</v>
      </c>
      <c r="E161" s="184"/>
    </row>
    <row r="162" spans="1:5" x14ac:dyDescent="0.2">
      <c r="A162" s="197"/>
      <c r="B162" s="198"/>
      <c r="C162" s="202" t="s">
        <v>2832</v>
      </c>
      <c r="D162" s="201" t="s">
        <v>2831</v>
      </c>
      <c r="E162" s="184"/>
    </row>
    <row r="163" spans="1:5" x14ac:dyDescent="0.2">
      <c r="A163" s="197"/>
      <c r="B163" s="198"/>
      <c r="C163" s="202" t="s">
        <v>2830</v>
      </c>
      <c r="D163" s="201" t="s">
        <v>2829</v>
      </c>
      <c r="E163" s="184"/>
    </row>
    <row r="164" spans="1:5" x14ac:dyDescent="0.2">
      <c r="A164" s="197"/>
      <c r="B164" s="198"/>
      <c r="C164" s="196"/>
      <c r="D164" s="194"/>
      <c r="E164" s="184"/>
    </row>
    <row r="165" spans="1:5" x14ac:dyDescent="0.2">
      <c r="A165" s="197"/>
      <c r="B165" s="196" t="s">
        <v>2828</v>
      </c>
      <c r="C165" s="195"/>
      <c r="D165" s="194" t="s">
        <v>2827</v>
      </c>
      <c r="E165" s="184"/>
    </row>
    <row r="166" spans="1:5" x14ac:dyDescent="0.2">
      <c r="A166" s="197"/>
      <c r="B166" s="198"/>
      <c r="C166" s="202" t="s">
        <v>2826</v>
      </c>
      <c r="D166" s="201" t="s">
        <v>2825</v>
      </c>
      <c r="E166" s="184"/>
    </row>
    <row r="167" spans="1:5" x14ac:dyDescent="0.2">
      <c r="A167" s="197"/>
      <c r="B167" s="198"/>
      <c r="C167" s="202" t="s">
        <v>2824</v>
      </c>
      <c r="D167" s="201" t="s">
        <v>2823</v>
      </c>
      <c r="E167" s="184"/>
    </row>
    <row r="168" spans="1:5" x14ac:dyDescent="0.2">
      <c r="A168" s="197"/>
      <c r="B168" s="198"/>
      <c r="C168" s="196"/>
      <c r="D168" s="194"/>
      <c r="E168" s="184"/>
    </row>
    <row r="169" spans="1:5" x14ac:dyDescent="0.2">
      <c r="A169" s="197"/>
      <c r="B169" s="196" t="s">
        <v>2822</v>
      </c>
      <c r="C169" s="195"/>
      <c r="D169" s="194" t="s">
        <v>2821</v>
      </c>
      <c r="E169" s="184"/>
    </row>
    <row r="170" spans="1:5" x14ac:dyDescent="0.2">
      <c r="A170" s="197"/>
      <c r="B170" s="198"/>
      <c r="C170" s="202" t="s">
        <v>2820</v>
      </c>
      <c r="D170" s="201" t="s">
        <v>2819</v>
      </c>
      <c r="E170" s="184"/>
    </row>
    <row r="171" spans="1:5" x14ac:dyDescent="0.2">
      <c r="A171" s="197"/>
      <c r="B171" s="198"/>
      <c r="C171" s="202" t="s">
        <v>2818</v>
      </c>
      <c r="D171" s="201" t="s">
        <v>2817</v>
      </c>
      <c r="E171" s="184"/>
    </row>
    <row r="172" spans="1:5" x14ac:dyDescent="0.2">
      <c r="A172" s="197"/>
      <c r="B172" s="198"/>
      <c r="C172" s="196"/>
      <c r="D172" s="194"/>
      <c r="E172" s="184"/>
    </row>
    <row r="173" spans="1:5" x14ac:dyDescent="0.2">
      <c r="A173" s="197"/>
      <c r="B173" s="196" t="s">
        <v>2816</v>
      </c>
      <c r="C173" s="195"/>
      <c r="D173" s="194" t="s">
        <v>2815</v>
      </c>
      <c r="E173" s="184"/>
    </row>
    <row r="174" spans="1:5" x14ac:dyDescent="0.2">
      <c r="A174" s="197"/>
      <c r="B174" s="198"/>
      <c r="C174" s="202" t="s">
        <v>2814</v>
      </c>
      <c r="D174" s="201" t="s">
        <v>2813</v>
      </c>
      <c r="E174" s="184"/>
    </row>
    <row r="175" spans="1:5" x14ac:dyDescent="0.2">
      <c r="A175" s="197"/>
      <c r="B175" s="198"/>
      <c r="C175" s="202" t="s">
        <v>2812</v>
      </c>
      <c r="D175" s="201" t="s">
        <v>2811</v>
      </c>
      <c r="E175" s="184"/>
    </row>
    <row r="176" spans="1:5" x14ac:dyDescent="0.2">
      <c r="A176" s="197"/>
      <c r="B176" s="198"/>
      <c r="C176" s="202" t="s">
        <v>2810</v>
      </c>
      <c r="D176" s="205" t="s">
        <v>2809</v>
      </c>
      <c r="E176" s="184"/>
    </row>
    <row r="177" spans="1:5" x14ac:dyDescent="0.2">
      <c r="A177" s="197"/>
      <c r="B177" s="198"/>
      <c r="C177" s="195"/>
      <c r="D177" s="201"/>
      <c r="E177" s="184"/>
    </row>
    <row r="178" spans="1:5" x14ac:dyDescent="0.2">
      <c r="A178" s="197"/>
      <c r="B178" s="196" t="s">
        <v>2808</v>
      </c>
      <c r="C178" s="195"/>
      <c r="D178" s="194" t="s">
        <v>2807</v>
      </c>
      <c r="E178" s="184"/>
    </row>
    <row r="179" spans="1:5" x14ac:dyDescent="0.2">
      <c r="A179" s="197"/>
      <c r="B179" s="198"/>
      <c r="C179" s="202" t="s">
        <v>2806</v>
      </c>
      <c r="D179" s="201" t="s">
        <v>2805</v>
      </c>
      <c r="E179" s="184"/>
    </row>
    <row r="180" spans="1:5" x14ac:dyDescent="0.2">
      <c r="A180" s="197"/>
      <c r="B180" s="198"/>
      <c r="C180" s="202" t="s">
        <v>2804</v>
      </c>
      <c r="D180" s="201" t="s">
        <v>2803</v>
      </c>
      <c r="E180" s="184"/>
    </row>
    <row r="181" spans="1:5" x14ac:dyDescent="0.2">
      <c r="A181" s="197"/>
      <c r="B181" s="198"/>
      <c r="C181" s="202" t="s">
        <v>2802</v>
      </c>
      <c r="D181" s="201" t="s">
        <v>2801</v>
      </c>
      <c r="E181" s="184"/>
    </row>
    <row r="182" spans="1:5" x14ac:dyDescent="0.2">
      <c r="A182" s="197"/>
      <c r="B182" s="198"/>
      <c r="C182" s="202" t="s">
        <v>2800</v>
      </c>
      <c r="D182" s="201" t="s">
        <v>2799</v>
      </c>
      <c r="E182" s="184"/>
    </row>
    <row r="183" spans="1:5" x14ac:dyDescent="0.2">
      <c r="A183" s="197"/>
      <c r="B183" s="198"/>
      <c r="C183" s="202" t="s">
        <v>2798</v>
      </c>
      <c r="D183" s="201" t="s">
        <v>2797</v>
      </c>
      <c r="E183" s="184"/>
    </row>
    <row r="184" spans="1:5" x14ac:dyDescent="0.2">
      <c r="A184" s="197"/>
      <c r="B184" s="198"/>
      <c r="C184" s="202" t="s">
        <v>2796</v>
      </c>
      <c r="D184" s="201" t="s">
        <v>2795</v>
      </c>
      <c r="E184" s="184"/>
    </row>
    <row r="185" spans="1:5" x14ac:dyDescent="0.2">
      <c r="A185" s="197"/>
      <c r="B185" s="198"/>
      <c r="C185" s="202" t="s">
        <v>2794</v>
      </c>
      <c r="D185" s="201" t="s">
        <v>2793</v>
      </c>
      <c r="E185" s="184"/>
    </row>
    <row r="186" spans="1:5" x14ac:dyDescent="0.2">
      <c r="A186" s="197"/>
      <c r="B186" s="198"/>
      <c r="C186" s="202"/>
      <c r="D186" s="201"/>
      <c r="E186" s="184"/>
    </row>
    <row r="187" spans="1:5" x14ac:dyDescent="0.2">
      <c r="A187" s="197"/>
      <c r="B187" s="196" t="s">
        <v>2792</v>
      </c>
      <c r="C187" s="195"/>
      <c r="D187" s="194" t="s">
        <v>2791</v>
      </c>
      <c r="E187" s="184"/>
    </row>
    <row r="188" spans="1:5" x14ac:dyDescent="0.2">
      <c r="A188" s="197"/>
      <c r="B188" s="198"/>
      <c r="C188" s="202" t="s">
        <v>2790</v>
      </c>
      <c r="D188" s="201" t="s">
        <v>2789</v>
      </c>
      <c r="E188" s="184"/>
    </row>
    <row r="189" spans="1:5" x14ac:dyDescent="0.2">
      <c r="A189" s="197"/>
      <c r="B189" s="198"/>
      <c r="C189" s="202" t="s">
        <v>2788</v>
      </c>
      <c r="D189" s="201" t="s">
        <v>2787</v>
      </c>
      <c r="E189" s="184"/>
    </row>
    <row r="190" spans="1:5" x14ac:dyDescent="0.2">
      <c r="A190" s="197"/>
      <c r="B190" s="198"/>
      <c r="C190" s="196"/>
      <c r="D190" s="194"/>
      <c r="E190" s="184"/>
    </row>
    <row r="191" spans="1:5" x14ac:dyDescent="0.2">
      <c r="A191" s="200">
        <v>11</v>
      </c>
      <c r="B191" s="198"/>
      <c r="C191" s="195"/>
      <c r="D191" s="194" t="s">
        <v>2785</v>
      </c>
      <c r="E191" s="184"/>
    </row>
    <row r="192" spans="1:5" x14ac:dyDescent="0.2">
      <c r="A192" s="197"/>
      <c r="B192" s="198"/>
      <c r="C192" s="196"/>
      <c r="D192" s="194"/>
      <c r="E192" s="184"/>
    </row>
    <row r="193" spans="1:5" x14ac:dyDescent="0.2">
      <c r="A193" s="197"/>
      <c r="B193" s="196" t="s">
        <v>2786</v>
      </c>
      <c r="C193" s="195"/>
      <c r="D193" s="194" t="s">
        <v>2785</v>
      </c>
      <c r="E193" s="184"/>
    </row>
    <row r="194" spans="1:5" x14ac:dyDescent="0.2">
      <c r="A194" s="197"/>
      <c r="B194" s="198"/>
      <c r="C194" s="202" t="s">
        <v>2784</v>
      </c>
      <c r="D194" s="201" t="s">
        <v>2783</v>
      </c>
      <c r="E194" s="184"/>
    </row>
    <row r="195" spans="1:5" x14ac:dyDescent="0.2">
      <c r="A195" s="197"/>
      <c r="B195" s="198"/>
      <c r="C195" s="202" t="s">
        <v>2782</v>
      </c>
      <c r="D195" s="201" t="s">
        <v>2781</v>
      </c>
      <c r="E195" s="184"/>
    </row>
    <row r="196" spans="1:5" x14ac:dyDescent="0.2">
      <c r="A196" s="197"/>
      <c r="B196" s="198"/>
      <c r="C196" s="202" t="s">
        <v>2780</v>
      </c>
      <c r="D196" s="201" t="s">
        <v>2779</v>
      </c>
      <c r="E196" s="184"/>
    </row>
    <row r="197" spans="1:5" x14ac:dyDescent="0.2">
      <c r="A197" s="197"/>
      <c r="B197" s="198"/>
      <c r="C197" s="202" t="s">
        <v>2778</v>
      </c>
      <c r="D197" s="201" t="s">
        <v>2777</v>
      </c>
      <c r="E197" s="184"/>
    </row>
    <row r="198" spans="1:5" x14ac:dyDescent="0.2">
      <c r="A198" s="197"/>
      <c r="B198" s="198"/>
      <c r="C198" s="202" t="s">
        <v>2776</v>
      </c>
      <c r="D198" s="201" t="s">
        <v>2775</v>
      </c>
      <c r="E198" s="184"/>
    </row>
    <row r="199" spans="1:5" x14ac:dyDescent="0.2">
      <c r="A199" s="197"/>
      <c r="B199" s="198"/>
      <c r="C199" s="202" t="s">
        <v>2774</v>
      </c>
      <c r="D199" s="201" t="s">
        <v>2773</v>
      </c>
      <c r="E199" s="184"/>
    </row>
    <row r="200" spans="1:5" ht="12.75" customHeight="1" x14ac:dyDescent="0.2">
      <c r="A200" s="197"/>
      <c r="B200" s="198"/>
      <c r="C200" s="202" t="s">
        <v>2772</v>
      </c>
      <c r="D200" s="201" t="s">
        <v>2771</v>
      </c>
      <c r="E200" s="184"/>
    </row>
    <row r="201" spans="1:5" x14ac:dyDescent="0.2">
      <c r="A201" s="197"/>
      <c r="B201" s="198"/>
      <c r="C201" s="196"/>
      <c r="D201" s="194"/>
      <c r="E201" s="184"/>
    </row>
    <row r="202" spans="1:5" x14ac:dyDescent="0.2">
      <c r="A202" s="200">
        <v>12</v>
      </c>
      <c r="B202" s="198"/>
      <c r="C202" s="195"/>
      <c r="D202" s="194" t="s">
        <v>2768</v>
      </c>
      <c r="E202" s="184"/>
    </row>
    <row r="203" spans="1:5" x14ac:dyDescent="0.2">
      <c r="A203" s="197"/>
      <c r="B203" s="198"/>
      <c r="C203" s="196"/>
      <c r="D203" s="194"/>
      <c r="E203" s="184"/>
    </row>
    <row r="204" spans="1:5" x14ac:dyDescent="0.2">
      <c r="A204" s="197"/>
      <c r="B204" s="196" t="s">
        <v>2770</v>
      </c>
      <c r="C204" s="195"/>
      <c r="D204" s="194" t="s">
        <v>2768</v>
      </c>
      <c r="E204" s="184"/>
    </row>
    <row r="205" spans="1:5" x14ac:dyDescent="0.2">
      <c r="A205" s="197"/>
      <c r="B205" s="198"/>
      <c r="C205" s="202" t="s">
        <v>2769</v>
      </c>
      <c r="D205" s="201" t="s">
        <v>2768</v>
      </c>
      <c r="E205" s="184"/>
    </row>
    <row r="206" spans="1:5" x14ac:dyDescent="0.2">
      <c r="A206" s="197"/>
      <c r="B206" s="198"/>
      <c r="C206" s="196"/>
      <c r="D206" s="194"/>
      <c r="E206" s="184"/>
    </row>
    <row r="207" spans="1:5" x14ac:dyDescent="0.2">
      <c r="A207" s="200">
        <v>13</v>
      </c>
      <c r="B207" s="198"/>
      <c r="C207" s="195"/>
      <c r="D207" s="194" t="s">
        <v>2767</v>
      </c>
      <c r="E207" s="184"/>
    </row>
    <row r="208" spans="1:5" x14ac:dyDescent="0.2">
      <c r="A208" s="197"/>
      <c r="B208" s="198"/>
      <c r="C208" s="196"/>
      <c r="D208" s="194"/>
      <c r="E208" s="184"/>
    </row>
    <row r="209" spans="1:5" x14ac:dyDescent="0.2">
      <c r="A209" s="197"/>
      <c r="B209" s="196" t="s">
        <v>2766</v>
      </c>
      <c r="C209" s="195"/>
      <c r="D209" s="194" t="s">
        <v>2764</v>
      </c>
      <c r="E209" s="184"/>
    </row>
    <row r="210" spans="1:5" x14ac:dyDescent="0.2">
      <c r="A210" s="197"/>
      <c r="B210" s="198"/>
      <c r="C210" s="202" t="s">
        <v>2765</v>
      </c>
      <c r="D210" s="201" t="s">
        <v>2764</v>
      </c>
      <c r="E210" s="184"/>
    </row>
    <row r="211" spans="1:5" x14ac:dyDescent="0.2">
      <c r="A211" s="197"/>
      <c r="B211" s="198"/>
      <c r="C211" s="202"/>
      <c r="D211" s="201"/>
      <c r="E211" s="184"/>
    </row>
    <row r="212" spans="1:5" x14ac:dyDescent="0.2">
      <c r="A212" s="197"/>
      <c r="B212" s="216" t="s">
        <v>2763</v>
      </c>
      <c r="C212" s="195"/>
      <c r="D212" s="194" t="s">
        <v>2761</v>
      </c>
      <c r="E212" s="184"/>
    </row>
    <row r="213" spans="1:5" x14ac:dyDescent="0.2">
      <c r="A213" s="197"/>
      <c r="B213" s="198"/>
      <c r="C213" s="195" t="s">
        <v>2762</v>
      </c>
      <c r="D213" s="201" t="s">
        <v>2761</v>
      </c>
      <c r="E213" s="184"/>
    </row>
    <row r="214" spans="1:5" x14ac:dyDescent="0.2">
      <c r="A214" s="197"/>
      <c r="B214" s="198"/>
      <c r="C214" s="195"/>
      <c r="D214" s="201"/>
      <c r="E214" s="184"/>
    </row>
    <row r="215" spans="1:5" x14ac:dyDescent="0.2">
      <c r="A215" s="197"/>
      <c r="B215" s="216" t="s">
        <v>2760</v>
      </c>
      <c r="C215" s="195"/>
      <c r="D215" s="194" t="s">
        <v>2758</v>
      </c>
      <c r="E215" s="184"/>
    </row>
    <row r="216" spans="1:5" x14ac:dyDescent="0.2">
      <c r="A216" s="197"/>
      <c r="B216" s="198"/>
      <c r="C216" s="195" t="s">
        <v>2759</v>
      </c>
      <c r="D216" s="201" t="s">
        <v>2758</v>
      </c>
      <c r="E216" s="184"/>
    </row>
    <row r="217" spans="1:5" x14ac:dyDescent="0.2">
      <c r="A217" s="197"/>
      <c r="B217" s="198"/>
      <c r="C217" s="202"/>
      <c r="D217" s="201"/>
      <c r="E217" s="184"/>
    </row>
    <row r="218" spans="1:5" x14ac:dyDescent="0.2">
      <c r="A218" s="197"/>
      <c r="B218" s="196" t="s">
        <v>2757</v>
      </c>
      <c r="C218" s="195"/>
      <c r="D218" s="194" t="s">
        <v>2756</v>
      </c>
      <c r="E218" s="184"/>
    </row>
    <row r="219" spans="1:5" x14ac:dyDescent="0.2">
      <c r="A219" s="197"/>
      <c r="B219" s="198"/>
      <c r="C219" s="202" t="s">
        <v>2755</v>
      </c>
      <c r="D219" s="201" t="s">
        <v>2754</v>
      </c>
      <c r="E219" s="184"/>
    </row>
    <row r="220" spans="1:5" x14ac:dyDescent="0.2">
      <c r="A220" s="197"/>
      <c r="B220" s="198"/>
      <c r="C220" s="202" t="s">
        <v>2753</v>
      </c>
      <c r="D220" s="201" t="s">
        <v>2752</v>
      </c>
      <c r="E220" s="184"/>
    </row>
    <row r="221" spans="1:5" x14ac:dyDescent="0.2">
      <c r="A221" s="197"/>
      <c r="B221" s="198"/>
      <c r="C221" s="202" t="s">
        <v>2751</v>
      </c>
      <c r="D221" s="201" t="s">
        <v>2750</v>
      </c>
      <c r="E221" s="184"/>
    </row>
    <row r="222" spans="1:5" x14ac:dyDescent="0.2">
      <c r="A222" s="197"/>
      <c r="B222" s="198"/>
      <c r="C222" s="202" t="s">
        <v>2749</v>
      </c>
      <c r="D222" s="201" t="s">
        <v>2748</v>
      </c>
      <c r="E222" s="184"/>
    </row>
    <row r="223" spans="1:5" x14ac:dyDescent="0.2">
      <c r="A223" s="197"/>
      <c r="B223" s="198"/>
      <c r="C223" s="202" t="s">
        <v>2747</v>
      </c>
      <c r="D223" s="201" t="s">
        <v>2746</v>
      </c>
      <c r="E223" s="184"/>
    </row>
    <row r="224" spans="1:5" x14ac:dyDescent="0.2">
      <c r="A224" s="197"/>
      <c r="B224" s="198"/>
      <c r="C224" s="202" t="s">
        <v>2745</v>
      </c>
      <c r="D224" s="201" t="s">
        <v>2744</v>
      </c>
      <c r="E224" s="184"/>
    </row>
    <row r="225" spans="1:5" x14ac:dyDescent="0.2">
      <c r="A225" s="197"/>
      <c r="B225" s="198"/>
      <c r="C225" s="202" t="s">
        <v>2743</v>
      </c>
      <c r="D225" s="201" t="s">
        <v>2742</v>
      </c>
      <c r="E225" s="184"/>
    </row>
    <row r="226" spans="1:5" x14ac:dyDescent="0.2">
      <c r="A226" s="197"/>
      <c r="B226" s="198"/>
      <c r="C226" s="202"/>
      <c r="D226" s="201"/>
      <c r="E226" s="184"/>
    </row>
    <row r="227" spans="1:5" x14ac:dyDescent="0.2">
      <c r="A227" s="200">
        <v>14</v>
      </c>
      <c r="B227" s="198"/>
      <c r="C227" s="195"/>
      <c r="D227" s="194" t="s">
        <v>2741</v>
      </c>
      <c r="E227" s="184"/>
    </row>
    <row r="228" spans="1:5" x14ac:dyDescent="0.2">
      <c r="A228" s="197"/>
      <c r="B228" s="198"/>
      <c r="C228" s="196"/>
      <c r="D228" s="194"/>
      <c r="E228" s="184"/>
    </row>
    <row r="229" spans="1:5" x14ac:dyDescent="0.2">
      <c r="A229" s="197"/>
      <c r="B229" s="196" t="s">
        <v>2740</v>
      </c>
      <c r="C229" s="195"/>
      <c r="D229" s="194" t="s">
        <v>2739</v>
      </c>
      <c r="E229" s="184"/>
    </row>
    <row r="230" spans="1:5" x14ac:dyDescent="0.2">
      <c r="A230" s="197"/>
      <c r="B230" s="198"/>
      <c r="C230" s="202" t="s">
        <v>2738</v>
      </c>
      <c r="D230" s="201" t="s">
        <v>2737</v>
      </c>
      <c r="E230" s="184"/>
    </row>
    <row r="231" spans="1:5" x14ac:dyDescent="0.2">
      <c r="A231" s="197"/>
      <c r="B231" s="198"/>
      <c r="C231" s="202" t="s">
        <v>2736</v>
      </c>
      <c r="D231" s="201" t="s">
        <v>2735</v>
      </c>
      <c r="E231" s="184"/>
    </row>
    <row r="232" spans="1:5" x14ac:dyDescent="0.2">
      <c r="A232" s="197"/>
      <c r="B232" s="198"/>
      <c r="C232" s="202" t="s">
        <v>2734</v>
      </c>
      <c r="D232" s="201" t="s">
        <v>2733</v>
      </c>
      <c r="E232" s="184"/>
    </row>
    <row r="233" spans="1:5" x14ac:dyDescent="0.2">
      <c r="A233" s="197"/>
      <c r="B233" s="198"/>
      <c r="C233" s="202" t="s">
        <v>2732</v>
      </c>
      <c r="D233" s="201" t="s">
        <v>2731</v>
      </c>
      <c r="E233" s="184"/>
    </row>
    <row r="234" spans="1:5" x14ac:dyDescent="0.2">
      <c r="A234" s="197"/>
      <c r="B234" s="198"/>
      <c r="C234" s="202" t="s">
        <v>2730</v>
      </c>
      <c r="D234" s="201" t="s">
        <v>2729</v>
      </c>
      <c r="E234" s="184"/>
    </row>
    <row r="235" spans="1:5" x14ac:dyDescent="0.2">
      <c r="A235" s="197"/>
      <c r="B235" s="198"/>
      <c r="C235" s="196"/>
      <c r="D235" s="194"/>
      <c r="E235" s="184"/>
    </row>
    <row r="236" spans="1:5" x14ac:dyDescent="0.2">
      <c r="A236" s="197"/>
      <c r="B236" s="196" t="s">
        <v>2728</v>
      </c>
      <c r="C236" s="195"/>
      <c r="D236" s="194" t="s">
        <v>2726</v>
      </c>
      <c r="E236" s="184"/>
    </row>
    <row r="237" spans="1:5" x14ac:dyDescent="0.2">
      <c r="A237" s="197"/>
      <c r="B237" s="198"/>
      <c r="C237" s="202" t="s">
        <v>2727</v>
      </c>
      <c r="D237" s="201" t="s">
        <v>2726</v>
      </c>
      <c r="E237" s="184"/>
    </row>
    <row r="238" spans="1:5" x14ac:dyDescent="0.2">
      <c r="A238" s="197"/>
      <c r="B238" s="198"/>
      <c r="C238" s="196"/>
      <c r="D238" s="194"/>
      <c r="E238" s="184"/>
    </row>
    <row r="239" spans="1:5" x14ac:dyDescent="0.2">
      <c r="A239" s="197"/>
      <c r="B239" s="196" t="s">
        <v>2725</v>
      </c>
      <c r="C239" s="195"/>
      <c r="D239" s="194" t="s">
        <v>2724</v>
      </c>
      <c r="E239" s="184"/>
    </row>
    <row r="240" spans="1:5" x14ac:dyDescent="0.2">
      <c r="A240" s="197"/>
      <c r="B240" s="198"/>
      <c r="C240" s="202" t="s">
        <v>2723</v>
      </c>
      <c r="D240" s="201" t="s">
        <v>2722</v>
      </c>
      <c r="E240" s="184"/>
    </row>
    <row r="241" spans="1:5" x14ac:dyDescent="0.2">
      <c r="A241" s="197"/>
      <c r="B241" s="198"/>
      <c r="C241" s="202" t="s">
        <v>2721</v>
      </c>
      <c r="D241" s="201" t="s">
        <v>2720</v>
      </c>
      <c r="E241" s="184"/>
    </row>
    <row r="242" spans="1:5" x14ac:dyDescent="0.2">
      <c r="A242" s="197"/>
      <c r="B242" s="198"/>
      <c r="C242" s="196"/>
      <c r="D242" s="194"/>
      <c r="E242" s="184"/>
    </row>
    <row r="243" spans="1:5" x14ac:dyDescent="0.2">
      <c r="A243" s="200">
        <v>15</v>
      </c>
      <c r="B243" s="198"/>
      <c r="C243" s="195"/>
      <c r="D243" s="194" t="s">
        <v>2719</v>
      </c>
      <c r="E243" s="184"/>
    </row>
    <row r="244" spans="1:5" x14ac:dyDescent="0.2">
      <c r="A244" s="197"/>
      <c r="B244" s="198"/>
      <c r="C244" s="196"/>
      <c r="D244" s="194"/>
      <c r="E244" s="184"/>
    </row>
    <row r="245" spans="1:5" ht="25.5" x14ac:dyDescent="0.2">
      <c r="A245" s="197"/>
      <c r="B245" s="196" t="s">
        <v>2718</v>
      </c>
      <c r="C245" s="195"/>
      <c r="D245" s="194" t="s">
        <v>2717</v>
      </c>
      <c r="E245" s="184"/>
    </row>
    <row r="246" spans="1:5" x14ac:dyDescent="0.2">
      <c r="A246" s="197"/>
      <c r="B246" s="198"/>
      <c r="C246" s="202" t="s">
        <v>2716</v>
      </c>
      <c r="D246" s="201" t="s">
        <v>2715</v>
      </c>
      <c r="E246" s="184"/>
    </row>
    <row r="247" spans="1:5" x14ac:dyDescent="0.2">
      <c r="A247" s="197"/>
      <c r="B247" s="198"/>
      <c r="C247" s="202" t="s">
        <v>2714</v>
      </c>
      <c r="D247" s="201" t="s">
        <v>2713</v>
      </c>
      <c r="E247" s="184"/>
    </row>
    <row r="248" spans="1:5" x14ac:dyDescent="0.2">
      <c r="A248" s="197"/>
      <c r="B248" s="198"/>
      <c r="C248" s="196"/>
      <c r="D248" s="194"/>
      <c r="E248" s="184"/>
    </row>
    <row r="249" spans="1:5" x14ac:dyDescent="0.2">
      <c r="A249" s="197"/>
      <c r="B249" s="196" t="s">
        <v>2712</v>
      </c>
      <c r="C249" s="195"/>
      <c r="D249" s="194" t="s">
        <v>2710</v>
      </c>
      <c r="E249" s="184"/>
    </row>
    <row r="250" spans="1:5" x14ac:dyDescent="0.2">
      <c r="A250" s="197"/>
      <c r="B250" s="198"/>
      <c r="C250" s="202" t="s">
        <v>2711</v>
      </c>
      <c r="D250" s="201" t="s">
        <v>2710</v>
      </c>
      <c r="E250" s="184"/>
    </row>
    <row r="251" spans="1:5" x14ac:dyDescent="0.2">
      <c r="A251" s="197"/>
      <c r="B251" s="198"/>
      <c r="C251" s="202" t="s">
        <v>2709</v>
      </c>
      <c r="D251" s="201" t="s">
        <v>2708</v>
      </c>
      <c r="E251" s="184"/>
    </row>
    <row r="252" spans="1:5" ht="15" x14ac:dyDescent="0.2">
      <c r="A252" s="210"/>
      <c r="B252" s="208"/>
      <c r="C252" s="202" t="s">
        <v>2707</v>
      </c>
      <c r="D252" s="201" t="s">
        <v>2706</v>
      </c>
      <c r="E252" s="184"/>
    </row>
    <row r="253" spans="1:5" ht="15" x14ac:dyDescent="0.2">
      <c r="A253" s="210"/>
      <c r="B253" s="208"/>
      <c r="C253" s="204"/>
      <c r="D253" s="206"/>
      <c r="E253" s="184"/>
    </row>
    <row r="254" spans="1:5" ht="25.5" x14ac:dyDescent="0.2">
      <c r="A254" s="200">
        <v>16</v>
      </c>
      <c r="B254" s="198"/>
      <c r="C254" s="195"/>
      <c r="D254" s="243" t="s">
        <v>2705</v>
      </c>
      <c r="E254" s="184"/>
    </row>
    <row r="255" spans="1:5" x14ac:dyDescent="0.2">
      <c r="A255" s="197"/>
      <c r="B255" s="198"/>
      <c r="C255" s="196"/>
      <c r="D255" s="194"/>
      <c r="E255" s="184"/>
    </row>
    <row r="256" spans="1:5" x14ac:dyDescent="0.2">
      <c r="A256" s="197"/>
      <c r="B256" s="196" t="s">
        <v>2704</v>
      </c>
      <c r="C256" s="195"/>
      <c r="D256" s="194" t="s">
        <v>2702</v>
      </c>
      <c r="E256" s="184"/>
    </row>
    <row r="257" spans="1:5" x14ac:dyDescent="0.2">
      <c r="A257" s="197"/>
      <c r="B257" s="198"/>
      <c r="C257" s="202" t="s">
        <v>2703</v>
      </c>
      <c r="D257" s="201" t="s">
        <v>2702</v>
      </c>
      <c r="E257" s="184"/>
    </row>
    <row r="258" spans="1:5" x14ac:dyDescent="0.2">
      <c r="A258" s="197"/>
      <c r="B258" s="198"/>
      <c r="C258" s="202"/>
      <c r="D258" s="242"/>
      <c r="E258" s="184"/>
    </row>
    <row r="259" spans="1:5" x14ac:dyDescent="0.2">
      <c r="A259" s="197"/>
      <c r="B259" s="196" t="s">
        <v>2701</v>
      </c>
      <c r="C259" s="195"/>
      <c r="D259" s="194" t="s">
        <v>2700</v>
      </c>
      <c r="E259" s="184"/>
    </row>
    <row r="260" spans="1:5" x14ac:dyDescent="0.2">
      <c r="A260" s="197"/>
      <c r="B260" s="198"/>
      <c r="C260" s="202" t="s">
        <v>2699</v>
      </c>
      <c r="D260" s="201" t="s">
        <v>2698</v>
      </c>
      <c r="E260" s="184"/>
    </row>
    <row r="261" spans="1:5" x14ac:dyDescent="0.2">
      <c r="A261" s="197"/>
      <c r="B261" s="198"/>
      <c r="C261" s="202" t="s">
        <v>2697</v>
      </c>
      <c r="D261" s="201" t="s">
        <v>2696</v>
      </c>
      <c r="E261" s="184"/>
    </row>
    <row r="262" spans="1:5" x14ac:dyDescent="0.2">
      <c r="A262" s="197"/>
      <c r="B262" s="198"/>
      <c r="C262" s="202" t="s">
        <v>2695</v>
      </c>
      <c r="D262" s="201" t="s">
        <v>2694</v>
      </c>
      <c r="E262" s="184"/>
    </row>
    <row r="263" spans="1:5" x14ac:dyDescent="0.2">
      <c r="A263" s="197"/>
      <c r="B263" s="198"/>
      <c r="C263" s="202" t="s">
        <v>2693</v>
      </c>
      <c r="D263" s="201" t="s">
        <v>2692</v>
      </c>
      <c r="E263" s="184"/>
    </row>
    <row r="264" spans="1:5" ht="25.5" x14ac:dyDescent="0.2">
      <c r="A264" s="197"/>
      <c r="B264" s="198"/>
      <c r="C264" s="202" t="s">
        <v>2691</v>
      </c>
      <c r="D264" s="238" t="s">
        <v>2690</v>
      </c>
      <c r="E264" s="184"/>
    </row>
    <row r="265" spans="1:5" x14ac:dyDescent="0.2">
      <c r="A265" s="197"/>
      <c r="B265" s="198"/>
      <c r="C265" s="202" t="s">
        <v>1771</v>
      </c>
      <c r="D265" s="194"/>
      <c r="E265" s="184"/>
    </row>
    <row r="266" spans="1:5" x14ac:dyDescent="0.2">
      <c r="A266" s="200">
        <v>17</v>
      </c>
      <c r="B266" s="198"/>
      <c r="C266" s="195"/>
      <c r="D266" s="194" t="s">
        <v>2689</v>
      </c>
      <c r="E266" s="184"/>
    </row>
    <row r="267" spans="1:5" x14ac:dyDescent="0.2">
      <c r="A267" s="197"/>
      <c r="B267" s="198"/>
      <c r="C267" s="196"/>
      <c r="D267" s="194"/>
      <c r="E267" s="184"/>
    </row>
    <row r="268" spans="1:5" ht="12.75" customHeight="1" x14ac:dyDescent="0.2">
      <c r="A268" s="197"/>
      <c r="B268" s="196" t="s">
        <v>2688</v>
      </c>
      <c r="C268" s="195"/>
      <c r="D268" s="194" t="s">
        <v>2687</v>
      </c>
      <c r="E268" s="184"/>
    </row>
    <row r="269" spans="1:5" ht="12.75" customHeight="1" x14ac:dyDescent="0.2">
      <c r="A269" s="197"/>
      <c r="B269" s="198"/>
      <c r="C269" s="202" t="s">
        <v>2686</v>
      </c>
      <c r="D269" s="201" t="s">
        <v>2685</v>
      </c>
      <c r="E269" s="184"/>
    </row>
    <row r="270" spans="1:5" ht="12.75" customHeight="1" x14ac:dyDescent="0.2">
      <c r="A270" s="210"/>
      <c r="B270" s="208"/>
      <c r="C270" s="202" t="s">
        <v>2684</v>
      </c>
      <c r="D270" s="201" t="s">
        <v>2683</v>
      </c>
      <c r="E270" s="184"/>
    </row>
    <row r="271" spans="1:5" ht="12.75" customHeight="1" x14ac:dyDescent="0.2">
      <c r="A271" s="210"/>
      <c r="B271" s="208"/>
      <c r="C271" s="202" t="s">
        <v>2682</v>
      </c>
      <c r="D271" s="201" t="s">
        <v>2681</v>
      </c>
      <c r="E271" s="184"/>
    </row>
    <row r="272" spans="1:5" ht="12.75" customHeight="1" x14ac:dyDescent="0.2">
      <c r="A272" s="210"/>
      <c r="B272" s="208"/>
      <c r="C272" s="202" t="s">
        <v>2680</v>
      </c>
      <c r="D272" s="201" t="s">
        <v>2679</v>
      </c>
      <c r="E272" s="184"/>
    </row>
    <row r="273" spans="1:5" ht="12.75" customHeight="1" x14ac:dyDescent="0.2">
      <c r="A273" s="197"/>
      <c r="B273" s="198"/>
      <c r="C273" s="202" t="s">
        <v>2678</v>
      </c>
      <c r="D273" s="201" t="s">
        <v>2677</v>
      </c>
      <c r="E273" s="184"/>
    </row>
    <row r="274" spans="1:5" ht="12.75" customHeight="1" x14ac:dyDescent="0.2">
      <c r="A274" s="197"/>
      <c r="B274" s="198"/>
      <c r="C274" s="202"/>
      <c r="D274" s="201"/>
      <c r="E274" s="184"/>
    </row>
    <row r="275" spans="1:5" ht="12.75" customHeight="1" x14ac:dyDescent="0.2">
      <c r="A275" s="197"/>
      <c r="B275" s="196" t="s">
        <v>2676</v>
      </c>
      <c r="C275" s="195"/>
      <c r="D275" s="194" t="s">
        <v>2675</v>
      </c>
      <c r="E275" s="184"/>
    </row>
    <row r="276" spans="1:5" ht="12.75" customHeight="1" x14ac:dyDescent="0.2">
      <c r="A276" s="197"/>
      <c r="B276" s="198"/>
      <c r="C276" s="202" t="s">
        <v>2674</v>
      </c>
      <c r="D276" s="201" t="s">
        <v>2673</v>
      </c>
      <c r="E276" s="184"/>
    </row>
    <row r="277" spans="1:5" ht="12.75" customHeight="1" x14ac:dyDescent="0.2">
      <c r="A277" s="197"/>
      <c r="B277" s="198"/>
      <c r="C277" s="202" t="s">
        <v>2672</v>
      </c>
      <c r="D277" s="201" t="s">
        <v>2671</v>
      </c>
      <c r="E277" s="184"/>
    </row>
    <row r="278" spans="1:5" x14ac:dyDescent="0.2">
      <c r="A278" s="197"/>
      <c r="B278" s="198"/>
      <c r="C278" s="202" t="s">
        <v>2670</v>
      </c>
      <c r="D278" s="201" t="s">
        <v>2669</v>
      </c>
      <c r="E278" s="184"/>
    </row>
    <row r="279" spans="1:5" x14ac:dyDescent="0.2">
      <c r="A279" s="197"/>
      <c r="B279" s="198"/>
      <c r="C279" s="202" t="s">
        <v>2668</v>
      </c>
      <c r="D279" s="201" t="s">
        <v>2667</v>
      </c>
      <c r="E279" s="184"/>
    </row>
    <row r="280" spans="1:5" x14ac:dyDescent="0.2">
      <c r="A280" s="197"/>
      <c r="B280" s="198"/>
      <c r="C280" s="202" t="s">
        <v>2666</v>
      </c>
      <c r="D280" s="201" t="s">
        <v>2665</v>
      </c>
      <c r="E280" s="184"/>
    </row>
    <row r="281" spans="1:5" x14ac:dyDescent="0.2">
      <c r="A281" s="197"/>
      <c r="B281" s="198"/>
      <c r="C281" s="196"/>
      <c r="D281" s="194"/>
      <c r="E281" s="184"/>
    </row>
    <row r="282" spans="1:5" x14ac:dyDescent="0.2">
      <c r="A282" s="200">
        <v>18</v>
      </c>
      <c r="B282" s="198"/>
      <c r="C282" s="195"/>
      <c r="D282" s="194" t="s">
        <v>2664</v>
      </c>
      <c r="E282" s="184"/>
    </row>
    <row r="283" spans="1:5" x14ac:dyDescent="0.2">
      <c r="A283" s="197"/>
      <c r="B283" s="198"/>
      <c r="C283" s="196"/>
      <c r="D283" s="194"/>
      <c r="E283" s="184"/>
    </row>
    <row r="284" spans="1:5" x14ac:dyDescent="0.2">
      <c r="A284" s="197"/>
      <c r="B284" s="196" t="s">
        <v>2663</v>
      </c>
      <c r="C284" s="195"/>
      <c r="D284" s="194" t="s">
        <v>2662</v>
      </c>
      <c r="E284" s="184"/>
    </row>
    <row r="285" spans="1:5" x14ac:dyDescent="0.2">
      <c r="A285" s="197"/>
      <c r="B285" s="198"/>
      <c r="C285" s="202" t="s">
        <v>2661</v>
      </c>
      <c r="D285" s="201" t="s">
        <v>2660</v>
      </c>
      <c r="E285" s="184"/>
    </row>
    <row r="286" spans="1:5" x14ac:dyDescent="0.2">
      <c r="A286" s="211"/>
      <c r="B286" s="237"/>
      <c r="C286" s="202" t="s">
        <v>2659</v>
      </c>
      <c r="D286" s="201" t="s">
        <v>2658</v>
      </c>
      <c r="E286" s="184"/>
    </row>
    <row r="287" spans="1:5" x14ac:dyDescent="0.2">
      <c r="A287" s="197"/>
      <c r="B287" s="198"/>
      <c r="C287" s="202" t="s">
        <v>2657</v>
      </c>
      <c r="D287" s="240" t="s">
        <v>2656</v>
      </c>
      <c r="E287" s="184"/>
    </row>
    <row r="288" spans="1:5" x14ac:dyDescent="0.2">
      <c r="A288" s="241"/>
      <c r="B288" s="195"/>
      <c r="C288" s="202" t="s">
        <v>2655</v>
      </c>
      <c r="D288" s="240" t="s">
        <v>2654</v>
      </c>
      <c r="E288" s="184"/>
    </row>
    <row r="289" spans="1:5" x14ac:dyDescent="0.2">
      <c r="A289" s="197"/>
      <c r="B289" s="198"/>
      <c r="C289" s="196"/>
      <c r="D289" s="194"/>
      <c r="E289" s="184"/>
    </row>
    <row r="290" spans="1:5" x14ac:dyDescent="0.2">
      <c r="A290" s="197"/>
      <c r="B290" s="196" t="s">
        <v>2653</v>
      </c>
      <c r="C290" s="195"/>
      <c r="D290" s="194" t="s">
        <v>2652</v>
      </c>
      <c r="E290" s="184"/>
    </row>
    <row r="291" spans="1:5" x14ac:dyDescent="0.2">
      <c r="A291" s="197"/>
      <c r="B291" s="198"/>
      <c r="C291" s="202" t="s">
        <v>2651</v>
      </c>
      <c r="D291" s="201" t="s">
        <v>2650</v>
      </c>
      <c r="E291" s="184"/>
    </row>
    <row r="292" spans="1:5" x14ac:dyDescent="0.2">
      <c r="A292" s="197"/>
      <c r="B292" s="198"/>
      <c r="C292" s="196"/>
      <c r="D292" s="194"/>
      <c r="E292" s="184"/>
    </row>
    <row r="293" spans="1:5" x14ac:dyDescent="0.2">
      <c r="A293" s="200">
        <v>19</v>
      </c>
      <c r="B293" s="198"/>
      <c r="C293" s="195"/>
      <c r="D293" s="194" t="s">
        <v>2649</v>
      </c>
      <c r="E293" s="184"/>
    </row>
    <row r="294" spans="1:5" x14ac:dyDescent="0.2">
      <c r="A294" s="197"/>
      <c r="B294" s="198"/>
      <c r="C294" s="196"/>
      <c r="D294" s="194"/>
      <c r="E294" s="184"/>
    </row>
    <row r="295" spans="1:5" x14ac:dyDescent="0.2">
      <c r="A295" s="197"/>
      <c r="B295" s="196" t="s">
        <v>2648</v>
      </c>
      <c r="C295" s="195"/>
      <c r="D295" s="194" t="s">
        <v>2646</v>
      </c>
      <c r="E295" s="184"/>
    </row>
    <row r="296" spans="1:5" x14ac:dyDescent="0.2">
      <c r="A296" s="197"/>
      <c r="B296" s="198"/>
      <c r="C296" s="202" t="s">
        <v>2647</v>
      </c>
      <c r="D296" s="201" t="s">
        <v>2646</v>
      </c>
      <c r="E296" s="184"/>
    </row>
    <row r="297" spans="1:5" x14ac:dyDescent="0.2">
      <c r="A297" s="197"/>
      <c r="B297" s="198"/>
      <c r="C297" s="196"/>
      <c r="D297" s="194"/>
      <c r="E297" s="184"/>
    </row>
    <row r="298" spans="1:5" x14ac:dyDescent="0.2">
      <c r="A298" s="197"/>
      <c r="B298" s="196" t="s">
        <v>2645</v>
      </c>
      <c r="C298" s="195"/>
      <c r="D298" s="194" t="s">
        <v>2643</v>
      </c>
      <c r="E298" s="184"/>
    </row>
    <row r="299" spans="1:5" x14ac:dyDescent="0.2">
      <c r="A299" s="197"/>
      <c r="B299" s="198"/>
      <c r="C299" s="202" t="s">
        <v>2644</v>
      </c>
      <c r="D299" s="201" t="s">
        <v>2643</v>
      </c>
      <c r="E299" s="184"/>
    </row>
    <row r="300" spans="1:5" x14ac:dyDescent="0.2">
      <c r="A300" s="197"/>
      <c r="B300" s="198"/>
      <c r="C300" s="196"/>
      <c r="D300" s="194"/>
      <c r="E300" s="184"/>
    </row>
    <row r="301" spans="1:5" x14ac:dyDescent="0.2">
      <c r="A301" s="200">
        <v>20</v>
      </c>
      <c r="B301" s="198"/>
      <c r="C301" s="196"/>
      <c r="D301" s="194" t="s">
        <v>2642</v>
      </c>
      <c r="E301" s="184"/>
    </row>
    <row r="302" spans="1:5" x14ac:dyDescent="0.2">
      <c r="A302" s="197"/>
      <c r="B302" s="198"/>
      <c r="C302" s="196"/>
      <c r="D302" s="194"/>
      <c r="E302" s="184"/>
    </row>
    <row r="303" spans="1:5" ht="25.5" x14ac:dyDescent="0.2">
      <c r="A303" s="197"/>
      <c r="B303" s="196" t="s">
        <v>2641</v>
      </c>
      <c r="C303" s="195"/>
      <c r="D303" s="194" t="s">
        <v>2640</v>
      </c>
      <c r="E303" s="184"/>
    </row>
    <row r="304" spans="1:5" x14ac:dyDescent="0.2">
      <c r="A304" s="197"/>
      <c r="B304" s="198"/>
      <c r="C304" s="202" t="s">
        <v>2639</v>
      </c>
      <c r="D304" s="201" t="s">
        <v>2638</v>
      </c>
      <c r="E304" s="184"/>
    </row>
    <row r="305" spans="1:5" x14ac:dyDescent="0.2">
      <c r="A305" s="197"/>
      <c r="B305" s="198"/>
      <c r="C305" s="202" t="s">
        <v>2637</v>
      </c>
      <c r="D305" s="201" t="s">
        <v>2636</v>
      </c>
      <c r="E305" s="184"/>
    </row>
    <row r="306" spans="1:5" x14ac:dyDescent="0.2">
      <c r="A306" s="197"/>
      <c r="B306" s="198"/>
      <c r="C306" s="202" t="s">
        <v>2635</v>
      </c>
      <c r="D306" s="201" t="s">
        <v>2634</v>
      </c>
      <c r="E306" s="184"/>
    </row>
    <row r="307" spans="1:5" x14ac:dyDescent="0.2">
      <c r="A307" s="197"/>
      <c r="B307" s="198"/>
      <c r="C307" s="202" t="s">
        <v>2633</v>
      </c>
      <c r="D307" s="201" t="s">
        <v>2632</v>
      </c>
      <c r="E307" s="184"/>
    </row>
    <row r="308" spans="1:5" ht="25.5" x14ac:dyDescent="0.2">
      <c r="A308" s="197"/>
      <c r="B308" s="198"/>
      <c r="C308" s="239" t="s">
        <v>2631</v>
      </c>
      <c r="D308" s="238" t="s">
        <v>2630</v>
      </c>
      <c r="E308" s="184"/>
    </row>
    <row r="309" spans="1:5" x14ac:dyDescent="0.2">
      <c r="A309" s="197"/>
      <c r="B309" s="198"/>
      <c r="C309" s="236" t="s">
        <v>2629</v>
      </c>
      <c r="D309" s="230" t="s">
        <v>2628</v>
      </c>
      <c r="E309" s="184"/>
    </row>
    <row r="310" spans="1:5" x14ac:dyDescent="0.2">
      <c r="A310" s="197"/>
      <c r="B310" s="198"/>
      <c r="C310" s="202" t="s">
        <v>2627</v>
      </c>
      <c r="D310" s="201" t="s">
        <v>2626</v>
      </c>
      <c r="E310" s="184"/>
    </row>
    <row r="311" spans="1:5" x14ac:dyDescent="0.2">
      <c r="A311" s="197"/>
      <c r="B311" s="198"/>
      <c r="C311" s="202" t="s">
        <v>2625</v>
      </c>
      <c r="D311" s="201" t="s">
        <v>2624</v>
      </c>
      <c r="E311" s="184"/>
    </row>
    <row r="312" spans="1:5" x14ac:dyDescent="0.2">
      <c r="A312" s="197"/>
      <c r="B312" s="198"/>
      <c r="C312" s="202" t="s">
        <v>2623</v>
      </c>
      <c r="D312" s="201" t="s">
        <v>2622</v>
      </c>
      <c r="E312" s="184"/>
    </row>
    <row r="313" spans="1:5" x14ac:dyDescent="0.2">
      <c r="A313" s="197"/>
      <c r="B313" s="198"/>
      <c r="C313" s="202"/>
      <c r="D313" s="201"/>
      <c r="E313" s="184"/>
    </row>
    <row r="314" spans="1:5" x14ac:dyDescent="0.2">
      <c r="A314" s="197"/>
      <c r="B314" s="196" t="s">
        <v>2621</v>
      </c>
      <c r="C314" s="195"/>
      <c r="D314" s="194" t="s">
        <v>2619</v>
      </c>
      <c r="E314" s="184"/>
    </row>
    <row r="315" spans="1:5" x14ac:dyDescent="0.2">
      <c r="A315" s="197"/>
      <c r="B315" s="198"/>
      <c r="C315" s="202" t="s">
        <v>2620</v>
      </c>
      <c r="D315" s="201" t="s">
        <v>2619</v>
      </c>
      <c r="E315" s="184"/>
    </row>
    <row r="316" spans="1:5" x14ac:dyDescent="0.2">
      <c r="A316" s="203"/>
      <c r="B316" s="199"/>
      <c r="C316" s="202"/>
      <c r="D316" s="201"/>
      <c r="E316" s="184"/>
    </row>
    <row r="317" spans="1:5" ht="25.5" x14ac:dyDescent="0.2">
      <c r="A317" s="197"/>
      <c r="B317" s="196" t="s">
        <v>2618</v>
      </c>
      <c r="C317" s="195"/>
      <c r="D317" s="194" t="s">
        <v>2616</v>
      </c>
      <c r="E317" s="184"/>
    </row>
    <row r="318" spans="1:5" x14ac:dyDescent="0.2">
      <c r="A318" s="197"/>
      <c r="B318" s="198"/>
      <c r="C318" s="202" t="s">
        <v>2617</v>
      </c>
      <c r="D318" s="201" t="s">
        <v>2616</v>
      </c>
      <c r="E318" s="184"/>
    </row>
    <row r="319" spans="1:5" x14ac:dyDescent="0.2">
      <c r="A319" s="203"/>
      <c r="B319" s="199"/>
      <c r="C319" s="202"/>
      <c r="D319" s="201"/>
      <c r="E319" s="184"/>
    </row>
    <row r="320" spans="1:5" ht="25.5" x14ac:dyDescent="0.2">
      <c r="A320" s="197"/>
      <c r="B320" s="196" t="s">
        <v>2615</v>
      </c>
      <c r="C320" s="195"/>
      <c r="D320" s="194" t="s">
        <v>2614</v>
      </c>
      <c r="E320" s="184"/>
    </row>
    <row r="321" spans="1:5" x14ac:dyDescent="0.2">
      <c r="A321" s="197"/>
      <c r="B321" s="198"/>
      <c r="C321" s="202" t="s">
        <v>2613</v>
      </c>
      <c r="D321" s="230" t="s">
        <v>2612</v>
      </c>
      <c r="E321" s="184"/>
    </row>
    <row r="322" spans="1:5" x14ac:dyDescent="0.2">
      <c r="A322" s="197"/>
      <c r="B322" s="198"/>
      <c r="C322" s="202" t="s">
        <v>2611</v>
      </c>
      <c r="D322" s="201" t="s">
        <v>2610</v>
      </c>
      <c r="E322" s="184"/>
    </row>
    <row r="323" spans="1:5" x14ac:dyDescent="0.2">
      <c r="A323" s="203"/>
      <c r="B323" s="199"/>
      <c r="C323" s="202"/>
      <c r="D323" s="201"/>
      <c r="E323" s="184"/>
    </row>
    <row r="324" spans="1:5" x14ac:dyDescent="0.2">
      <c r="A324" s="197"/>
      <c r="B324" s="196" t="s">
        <v>2609</v>
      </c>
      <c r="C324" s="195"/>
      <c r="D324" s="194" t="s">
        <v>2608</v>
      </c>
      <c r="E324" s="184"/>
    </row>
    <row r="325" spans="1:5" x14ac:dyDescent="0.2">
      <c r="A325" s="197"/>
      <c r="B325" s="198"/>
      <c r="C325" s="202" t="s">
        <v>2607</v>
      </c>
      <c r="D325" s="201" t="s">
        <v>2606</v>
      </c>
      <c r="E325" s="184"/>
    </row>
    <row r="326" spans="1:5" x14ac:dyDescent="0.2">
      <c r="A326" s="197"/>
      <c r="B326" s="198"/>
      <c r="C326" s="202" t="s">
        <v>2605</v>
      </c>
      <c r="D326" s="201" t="s">
        <v>2604</v>
      </c>
      <c r="E326" s="184"/>
    </row>
    <row r="327" spans="1:5" x14ac:dyDescent="0.2">
      <c r="A327" s="197"/>
      <c r="B327" s="198"/>
      <c r="C327" s="202" t="s">
        <v>2603</v>
      </c>
      <c r="D327" s="201" t="s">
        <v>2602</v>
      </c>
      <c r="E327" s="184"/>
    </row>
    <row r="328" spans="1:5" x14ac:dyDescent="0.2">
      <c r="A328" s="211"/>
      <c r="B328" s="237"/>
      <c r="C328" s="202" t="s">
        <v>2601</v>
      </c>
      <c r="D328" s="201" t="s">
        <v>2600</v>
      </c>
      <c r="E328" s="184"/>
    </row>
    <row r="329" spans="1:5" ht="25.5" x14ac:dyDescent="0.2">
      <c r="A329" s="211"/>
      <c r="B329" s="237"/>
      <c r="C329" s="239" t="s">
        <v>2599</v>
      </c>
      <c r="D329" s="238" t="s">
        <v>2598</v>
      </c>
      <c r="E329" s="184"/>
    </row>
    <row r="330" spans="1:5" x14ac:dyDescent="0.2">
      <c r="A330" s="211"/>
      <c r="B330" s="237"/>
      <c r="C330" s="236" t="s">
        <v>2597</v>
      </c>
      <c r="D330" s="230" t="s">
        <v>2596</v>
      </c>
      <c r="E330" s="184"/>
    </row>
    <row r="331" spans="1:5" x14ac:dyDescent="0.2">
      <c r="A331" s="197"/>
      <c r="B331" s="198"/>
      <c r="C331" s="196"/>
      <c r="D331" s="194"/>
      <c r="E331" s="184"/>
    </row>
    <row r="332" spans="1:5" x14ac:dyDescent="0.2">
      <c r="A332" s="197"/>
      <c r="B332" s="196" t="s">
        <v>2595</v>
      </c>
      <c r="C332" s="195"/>
      <c r="D332" s="194" t="s">
        <v>2593</v>
      </c>
      <c r="E332" s="184"/>
    </row>
    <row r="333" spans="1:5" x14ac:dyDescent="0.2">
      <c r="A333" s="197"/>
      <c r="B333" s="198"/>
      <c r="C333" s="202" t="s">
        <v>2594</v>
      </c>
      <c r="D333" s="201" t="s">
        <v>2593</v>
      </c>
      <c r="E333" s="184"/>
    </row>
    <row r="334" spans="1:5" x14ac:dyDescent="0.2">
      <c r="A334" s="197"/>
      <c r="B334" s="198"/>
      <c r="C334" s="196"/>
      <c r="D334" s="194"/>
      <c r="E334" s="184"/>
    </row>
    <row r="335" spans="1:5" x14ac:dyDescent="0.2">
      <c r="A335" s="200">
        <v>21</v>
      </c>
      <c r="B335" s="198"/>
      <c r="C335" s="195"/>
      <c r="D335" s="194" t="s">
        <v>2592</v>
      </c>
      <c r="E335" s="184"/>
    </row>
    <row r="336" spans="1:5" x14ac:dyDescent="0.2">
      <c r="A336" s="197"/>
      <c r="B336" s="198"/>
      <c r="C336" s="196"/>
      <c r="D336" s="194"/>
      <c r="E336" s="184"/>
    </row>
    <row r="337" spans="1:5" x14ac:dyDescent="0.2">
      <c r="A337" s="197"/>
      <c r="B337" s="196" t="s">
        <v>2591</v>
      </c>
      <c r="C337" s="195"/>
      <c r="D337" s="194" t="s">
        <v>2589</v>
      </c>
      <c r="E337" s="184"/>
    </row>
    <row r="338" spans="1:5" x14ac:dyDescent="0.2">
      <c r="A338" s="197"/>
      <c r="B338" s="198"/>
      <c r="C338" s="202" t="s">
        <v>2590</v>
      </c>
      <c r="D338" s="201" t="s">
        <v>2589</v>
      </c>
      <c r="E338" s="184"/>
    </row>
    <row r="339" spans="1:5" x14ac:dyDescent="0.2">
      <c r="A339" s="197"/>
      <c r="B339" s="198"/>
      <c r="C339" s="202"/>
      <c r="D339" s="201"/>
      <c r="E339" s="184"/>
    </row>
    <row r="340" spans="1:5" x14ac:dyDescent="0.2">
      <c r="A340" s="197"/>
      <c r="B340" s="196" t="s">
        <v>2588</v>
      </c>
      <c r="C340" s="195"/>
      <c r="D340" s="194" t="s">
        <v>2586</v>
      </c>
      <c r="E340" s="184"/>
    </row>
    <row r="341" spans="1:5" x14ac:dyDescent="0.2">
      <c r="A341" s="197"/>
      <c r="B341" s="198"/>
      <c r="C341" s="202" t="s">
        <v>2587</v>
      </c>
      <c r="D341" s="201" t="s">
        <v>2586</v>
      </c>
      <c r="E341" s="184"/>
    </row>
    <row r="342" spans="1:5" x14ac:dyDescent="0.2">
      <c r="A342" s="197"/>
      <c r="B342" s="198"/>
      <c r="C342" s="196"/>
      <c r="D342" s="194"/>
      <c r="E342" s="184"/>
    </row>
    <row r="343" spans="1:5" x14ac:dyDescent="0.2">
      <c r="A343" s="200">
        <v>22</v>
      </c>
      <c r="B343" s="198"/>
      <c r="C343" s="195"/>
      <c r="D343" s="194" t="s">
        <v>2585</v>
      </c>
      <c r="E343" s="184"/>
    </row>
    <row r="344" spans="1:5" x14ac:dyDescent="0.2">
      <c r="A344" s="197"/>
      <c r="B344" s="198"/>
      <c r="C344" s="196"/>
      <c r="D344" s="194"/>
      <c r="E344" s="184"/>
    </row>
    <row r="345" spans="1:5" x14ac:dyDescent="0.2">
      <c r="A345" s="197"/>
      <c r="B345" s="196" t="s">
        <v>2584</v>
      </c>
      <c r="C345" s="195"/>
      <c r="D345" s="194" t="s">
        <v>2583</v>
      </c>
      <c r="E345" s="184"/>
    </row>
    <row r="346" spans="1:5" x14ac:dyDescent="0.2">
      <c r="A346" s="197"/>
      <c r="B346" s="198"/>
      <c r="C346" s="202" t="s">
        <v>2582</v>
      </c>
      <c r="D346" s="201" t="s">
        <v>2581</v>
      </c>
      <c r="E346" s="184"/>
    </row>
    <row r="347" spans="1:5" x14ac:dyDescent="0.2">
      <c r="A347" s="197"/>
      <c r="B347" s="198"/>
      <c r="C347" s="202" t="s">
        <v>2580</v>
      </c>
      <c r="D347" s="201" t="s">
        <v>2579</v>
      </c>
      <c r="E347" s="184"/>
    </row>
    <row r="348" spans="1:5" x14ac:dyDescent="0.2">
      <c r="A348" s="197"/>
      <c r="B348" s="198"/>
      <c r="C348" s="196"/>
      <c r="D348" s="194"/>
      <c r="E348" s="184"/>
    </row>
    <row r="349" spans="1:5" x14ac:dyDescent="0.2">
      <c r="A349" s="197"/>
      <c r="B349" s="196" t="s">
        <v>2578</v>
      </c>
      <c r="C349" s="195"/>
      <c r="D349" s="194" t="s">
        <v>2577</v>
      </c>
      <c r="E349" s="184"/>
    </row>
    <row r="350" spans="1:5" x14ac:dyDescent="0.2">
      <c r="A350" s="197"/>
      <c r="B350" s="198"/>
      <c r="C350" s="202" t="s">
        <v>2576</v>
      </c>
      <c r="D350" s="201" t="s">
        <v>2575</v>
      </c>
      <c r="E350" s="184"/>
    </row>
    <row r="351" spans="1:5" x14ac:dyDescent="0.2">
      <c r="A351" s="197"/>
      <c r="B351" s="198"/>
      <c r="C351" s="202" t="s">
        <v>2574</v>
      </c>
      <c r="D351" s="201" t="s">
        <v>2573</v>
      </c>
      <c r="E351" s="184"/>
    </row>
    <row r="352" spans="1:5" x14ac:dyDescent="0.2">
      <c r="A352" s="197"/>
      <c r="B352" s="198"/>
      <c r="C352" s="202" t="s">
        <v>2572</v>
      </c>
      <c r="D352" s="201" t="s">
        <v>2571</v>
      </c>
      <c r="E352" s="184"/>
    </row>
    <row r="353" spans="1:5" x14ac:dyDescent="0.2">
      <c r="A353" s="197"/>
      <c r="B353" s="198"/>
      <c r="C353" s="202" t="s">
        <v>2570</v>
      </c>
      <c r="D353" s="201" t="s">
        <v>2569</v>
      </c>
      <c r="E353" s="184"/>
    </row>
    <row r="354" spans="1:5" x14ac:dyDescent="0.2">
      <c r="A354" s="197"/>
      <c r="B354" s="198"/>
      <c r="C354" s="196"/>
      <c r="D354" s="194"/>
      <c r="E354" s="184"/>
    </row>
    <row r="355" spans="1:5" x14ac:dyDescent="0.2">
      <c r="A355" s="200">
        <v>23</v>
      </c>
      <c r="B355" s="198"/>
      <c r="C355" s="195"/>
      <c r="D355" s="194" t="s">
        <v>2568</v>
      </c>
      <c r="E355" s="184"/>
    </row>
    <row r="356" spans="1:5" x14ac:dyDescent="0.2">
      <c r="A356" s="197"/>
      <c r="B356" s="198"/>
      <c r="C356" s="196"/>
      <c r="D356" s="194"/>
      <c r="E356" s="184"/>
    </row>
    <row r="357" spans="1:5" x14ac:dyDescent="0.2">
      <c r="A357" s="197"/>
      <c r="B357" s="196" t="s">
        <v>2567</v>
      </c>
      <c r="C357" s="195"/>
      <c r="D357" s="194" t="s">
        <v>2566</v>
      </c>
      <c r="E357" s="184"/>
    </row>
    <row r="358" spans="1:5" x14ac:dyDescent="0.2">
      <c r="A358" s="197"/>
      <c r="B358" s="198"/>
      <c r="C358" s="202" t="s">
        <v>2565</v>
      </c>
      <c r="D358" s="201" t="s">
        <v>2564</v>
      </c>
      <c r="E358" s="184"/>
    </row>
    <row r="359" spans="1:5" x14ac:dyDescent="0.2">
      <c r="A359" s="197"/>
      <c r="B359" s="198"/>
      <c r="C359" s="202" t="s">
        <v>2563</v>
      </c>
      <c r="D359" s="201" t="s">
        <v>2562</v>
      </c>
      <c r="E359" s="184"/>
    </row>
    <row r="360" spans="1:5" x14ac:dyDescent="0.2">
      <c r="A360" s="197"/>
      <c r="B360" s="198"/>
      <c r="C360" s="202" t="s">
        <v>2561</v>
      </c>
      <c r="D360" s="201" t="s">
        <v>2560</v>
      </c>
      <c r="E360" s="184"/>
    </row>
    <row r="361" spans="1:5" x14ac:dyDescent="0.2">
      <c r="A361" s="197"/>
      <c r="B361" s="198"/>
      <c r="C361" s="202" t="s">
        <v>2559</v>
      </c>
      <c r="D361" s="201" t="s">
        <v>2558</v>
      </c>
      <c r="E361" s="184"/>
    </row>
    <row r="362" spans="1:5" x14ac:dyDescent="0.2">
      <c r="A362" s="197"/>
      <c r="B362" s="198"/>
      <c r="C362" s="202" t="s">
        <v>2557</v>
      </c>
      <c r="D362" s="201" t="s">
        <v>2556</v>
      </c>
      <c r="E362" s="184"/>
    </row>
    <row r="363" spans="1:5" x14ac:dyDescent="0.2">
      <c r="A363" s="203"/>
      <c r="B363" s="199"/>
      <c r="C363" s="202"/>
      <c r="D363" s="201"/>
      <c r="E363" s="184"/>
    </row>
    <row r="364" spans="1:5" x14ac:dyDescent="0.2">
      <c r="A364" s="197"/>
      <c r="B364" s="196" t="s">
        <v>2555</v>
      </c>
      <c r="C364" s="198"/>
      <c r="D364" s="194" t="s">
        <v>2553</v>
      </c>
      <c r="E364" s="184"/>
    </row>
    <row r="365" spans="1:5" x14ac:dyDescent="0.2">
      <c r="A365" s="197"/>
      <c r="B365" s="198"/>
      <c r="C365" s="202" t="s">
        <v>2554</v>
      </c>
      <c r="D365" s="201" t="s">
        <v>2553</v>
      </c>
      <c r="E365" s="184"/>
    </row>
    <row r="366" spans="1:5" x14ac:dyDescent="0.2">
      <c r="A366" s="203"/>
      <c r="B366" s="199"/>
      <c r="C366" s="195"/>
      <c r="D366" s="201"/>
      <c r="E366" s="184"/>
    </row>
    <row r="367" spans="1:5" x14ac:dyDescent="0.2">
      <c r="A367" s="197"/>
      <c r="B367" s="196" t="s">
        <v>2552</v>
      </c>
      <c r="C367" s="198"/>
      <c r="D367" s="194" t="s">
        <v>2551</v>
      </c>
      <c r="E367" s="184"/>
    </row>
    <row r="368" spans="1:5" x14ac:dyDescent="0.2">
      <c r="A368" s="197"/>
      <c r="B368" s="198"/>
      <c r="C368" s="202" t="s">
        <v>2550</v>
      </c>
      <c r="D368" s="201" t="s">
        <v>2549</v>
      </c>
      <c r="E368" s="184"/>
    </row>
    <row r="369" spans="1:5" x14ac:dyDescent="0.2">
      <c r="A369" s="197"/>
      <c r="B369" s="198"/>
      <c r="C369" s="202" t="s">
        <v>2548</v>
      </c>
      <c r="D369" s="201" t="s">
        <v>2547</v>
      </c>
      <c r="E369" s="184"/>
    </row>
    <row r="370" spans="1:5" x14ac:dyDescent="0.2">
      <c r="A370" s="197"/>
      <c r="B370" s="198"/>
      <c r="C370" s="202"/>
      <c r="D370" s="201"/>
      <c r="E370" s="184"/>
    </row>
    <row r="371" spans="1:5" x14ac:dyDescent="0.2">
      <c r="A371" s="197"/>
      <c r="B371" s="196" t="s">
        <v>2546</v>
      </c>
      <c r="C371" s="195"/>
      <c r="D371" s="194" t="s">
        <v>2545</v>
      </c>
      <c r="E371" s="184"/>
    </row>
    <row r="372" spans="1:5" ht="25.5" x14ac:dyDescent="0.2">
      <c r="A372" s="197"/>
      <c r="B372" s="198"/>
      <c r="C372" s="202" t="s">
        <v>2544</v>
      </c>
      <c r="D372" s="201" t="s">
        <v>2543</v>
      </c>
      <c r="E372" s="184"/>
    </row>
    <row r="373" spans="1:5" x14ac:dyDescent="0.2">
      <c r="A373" s="197"/>
      <c r="B373" s="198"/>
      <c r="C373" s="202" t="s">
        <v>2542</v>
      </c>
      <c r="D373" s="201" t="s">
        <v>2541</v>
      </c>
      <c r="E373" s="184"/>
    </row>
    <row r="374" spans="1:5" x14ac:dyDescent="0.2">
      <c r="A374" s="197"/>
      <c r="B374" s="198"/>
      <c r="C374" s="202" t="s">
        <v>2540</v>
      </c>
      <c r="D374" s="201" t="s">
        <v>2539</v>
      </c>
      <c r="E374" s="184"/>
    </row>
    <row r="375" spans="1:5" x14ac:dyDescent="0.2">
      <c r="A375" s="197"/>
      <c r="B375" s="198"/>
      <c r="C375" s="202" t="s">
        <v>2538</v>
      </c>
      <c r="D375" s="201" t="s">
        <v>2537</v>
      </c>
      <c r="E375" s="184"/>
    </row>
    <row r="376" spans="1:5" x14ac:dyDescent="0.2">
      <c r="A376" s="197"/>
      <c r="B376" s="198"/>
      <c r="C376" s="202" t="s">
        <v>2536</v>
      </c>
      <c r="D376" s="201" t="s">
        <v>2535</v>
      </c>
      <c r="E376" s="184"/>
    </row>
    <row r="377" spans="1:5" x14ac:dyDescent="0.2">
      <c r="A377" s="203"/>
      <c r="B377" s="199"/>
      <c r="C377" s="202"/>
      <c r="D377" s="201"/>
      <c r="E377" s="184"/>
    </row>
    <row r="378" spans="1:5" x14ac:dyDescent="0.2">
      <c r="A378" s="197"/>
      <c r="B378" s="196" t="s">
        <v>2534</v>
      </c>
      <c r="C378" s="198"/>
      <c r="D378" s="194" t="s">
        <v>2533</v>
      </c>
      <c r="E378" s="184"/>
    </row>
    <row r="379" spans="1:5" x14ac:dyDescent="0.2">
      <c r="A379" s="197"/>
      <c r="B379" s="198"/>
      <c r="C379" s="202" t="s">
        <v>2532</v>
      </c>
      <c r="D379" s="201" t="s">
        <v>2531</v>
      </c>
      <c r="E379" s="184"/>
    </row>
    <row r="380" spans="1:5" x14ac:dyDescent="0.2">
      <c r="A380" s="197"/>
      <c r="B380" s="198"/>
      <c r="C380" s="202" t="s">
        <v>2530</v>
      </c>
      <c r="D380" s="201" t="s">
        <v>2529</v>
      </c>
      <c r="E380" s="184"/>
    </row>
    <row r="381" spans="1:5" x14ac:dyDescent="0.2">
      <c r="A381" s="203"/>
      <c r="B381" s="199"/>
      <c r="C381" s="202"/>
      <c r="D381" s="214"/>
      <c r="E381" s="184"/>
    </row>
    <row r="382" spans="1:5" x14ac:dyDescent="0.2">
      <c r="A382" s="197"/>
      <c r="B382" s="196" t="s">
        <v>2528</v>
      </c>
      <c r="C382" s="198"/>
      <c r="D382" s="194" t="s">
        <v>2527</v>
      </c>
      <c r="E382" s="184"/>
    </row>
    <row r="383" spans="1:5" x14ac:dyDescent="0.2">
      <c r="A383" s="197"/>
      <c r="B383" s="198"/>
      <c r="C383" s="202" t="s">
        <v>2526</v>
      </c>
      <c r="D383" s="201" t="s">
        <v>2525</v>
      </c>
      <c r="E383" s="184"/>
    </row>
    <row r="384" spans="1:5" x14ac:dyDescent="0.2">
      <c r="A384" s="197"/>
      <c r="B384" s="198"/>
      <c r="C384" s="202" t="s">
        <v>2524</v>
      </c>
      <c r="D384" s="201" t="s">
        <v>2523</v>
      </c>
      <c r="E384" s="184"/>
    </row>
    <row r="385" spans="1:5" x14ac:dyDescent="0.2">
      <c r="A385" s="197"/>
      <c r="B385" s="198"/>
      <c r="C385" s="202" t="s">
        <v>2522</v>
      </c>
      <c r="D385" s="201" t="s">
        <v>2521</v>
      </c>
      <c r="E385" s="184"/>
    </row>
    <row r="386" spans="1:5" x14ac:dyDescent="0.2">
      <c r="A386" s="197"/>
      <c r="B386" s="198"/>
      <c r="C386" s="202" t="s">
        <v>2520</v>
      </c>
      <c r="D386" s="201" t="s">
        <v>2519</v>
      </c>
      <c r="E386" s="184"/>
    </row>
    <row r="387" spans="1:5" x14ac:dyDescent="0.2">
      <c r="A387" s="197"/>
      <c r="B387" s="198"/>
      <c r="C387" s="202" t="s">
        <v>2518</v>
      </c>
      <c r="D387" s="201" t="s">
        <v>2517</v>
      </c>
      <c r="E387" s="184"/>
    </row>
    <row r="388" spans="1:5" x14ac:dyDescent="0.2">
      <c r="A388" s="197"/>
      <c r="B388" s="198"/>
      <c r="C388" s="202" t="s">
        <v>2516</v>
      </c>
      <c r="D388" s="201" t="s">
        <v>2515</v>
      </c>
      <c r="E388" s="184"/>
    </row>
    <row r="389" spans="1:5" x14ac:dyDescent="0.2">
      <c r="A389" s="203"/>
      <c r="B389" s="199"/>
      <c r="C389" s="202"/>
      <c r="D389" s="201"/>
      <c r="E389" s="184"/>
    </row>
    <row r="390" spans="1:5" x14ac:dyDescent="0.2">
      <c r="A390" s="197"/>
      <c r="B390" s="196" t="s">
        <v>2514</v>
      </c>
      <c r="C390" s="198"/>
      <c r="D390" s="194" t="s">
        <v>2512</v>
      </c>
      <c r="E390" s="184"/>
    </row>
    <row r="391" spans="1:5" x14ac:dyDescent="0.2">
      <c r="A391" s="197"/>
      <c r="B391" s="198"/>
      <c r="C391" s="202" t="s">
        <v>2513</v>
      </c>
      <c r="D391" s="201" t="s">
        <v>2512</v>
      </c>
      <c r="E391" s="184"/>
    </row>
    <row r="392" spans="1:5" x14ac:dyDescent="0.2">
      <c r="A392" s="203"/>
      <c r="B392" s="199"/>
      <c r="C392" s="202"/>
      <c r="D392" s="201"/>
      <c r="E392" s="184"/>
    </row>
    <row r="393" spans="1:5" x14ac:dyDescent="0.2">
      <c r="A393" s="197"/>
      <c r="B393" s="196" t="s">
        <v>2511</v>
      </c>
      <c r="C393" s="195"/>
      <c r="D393" s="212" t="s">
        <v>2510</v>
      </c>
      <c r="E393" s="184"/>
    </row>
    <row r="394" spans="1:5" x14ac:dyDescent="0.2">
      <c r="A394" s="197"/>
      <c r="B394" s="198"/>
      <c r="C394" s="202" t="s">
        <v>2509</v>
      </c>
      <c r="D394" s="201" t="s">
        <v>2508</v>
      </c>
      <c r="E394" s="184"/>
    </row>
    <row r="395" spans="1:5" x14ac:dyDescent="0.2">
      <c r="A395" s="197"/>
      <c r="B395" s="198"/>
      <c r="C395" s="202" t="s">
        <v>2507</v>
      </c>
      <c r="D395" s="201" t="s">
        <v>2506</v>
      </c>
      <c r="E395" s="184"/>
    </row>
    <row r="396" spans="1:5" x14ac:dyDescent="0.2">
      <c r="A396" s="197"/>
      <c r="B396" s="198"/>
      <c r="C396" s="202"/>
      <c r="D396" s="201"/>
      <c r="E396" s="184"/>
    </row>
    <row r="397" spans="1:5" x14ac:dyDescent="0.2">
      <c r="A397" s="200">
        <v>24</v>
      </c>
      <c r="B397" s="198"/>
      <c r="C397" s="195"/>
      <c r="D397" s="194" t="s">
        <v>2505</v>
      </c>
      <c r="E397" s="184"/>
    </row>
    <row r="398" spans="1:5" x14ac:dyDescent="0.2">
      <c r="A398" s="197"/>
      <c r="B398" s="198"/>
      <c r="C398" s="196"/>
      <c r="D398" s="194"/>
      <c r="E398" s="184"/>
    </row>
    <row r="399" spans="1:5" ht="25.5" customHeight="1" x14ac:dyDescent="0.2">
      <c r="A399" s="197"/>
      <c r="B399" s="196" t="s">
        <v>2504</v>
      </c>
      <c r="C399" s="195"/>
      <c r="D399" s="194" t="s">
        <v>2502</v>
      </c>
      <c r="E399" s="184"/>
    </row>
    <row r="400" spans="1:5" ht="25.5" customHeight="1" x14ac:dyDescent="0.2">
      <c r="A400" s="197"/>
      <c r="B400" s="198"/>
      <c r="C400" s="202" t="s">
        <v>2503</v>
      </c>
      <c r="D400" s="201" t="s">
        <v>2502</v>
      </c>
      <c r="E400" s="184"/>
    </row>
    <row r="401" spans="1:5" ht="12.75" customHeight="1" x14ac:dyDescent="0.2">
      <c r="A401" s="210"/>
      <c r="B401" s="208"/>
      <c r="C401" s="202" t="s">
        <v>2501</v>
      </c>
      <c r="D401" s="201" t="s">
        <v>2500</v>
      </c>
      <c r="E401" s="184"/>
    </row>
    <row r="402" spans="1:5" ht="12.75" customHeight="1" x14ac:dyDescent="0.2">
      <c r="A402" s="210"/>
      <c r="B402" s="208"/>
      <c r="C402" s="202" t="s">
        <v>2499</v>
      </c>
      <c r="D402" s="201" t="s">
        <v>2498</v>
      </c>
      <c r="E402" s="184"/>
    </row>
    <row r="403" spans="1:5" ht="12.75" customHeight="1" x14ac:dyDescent="0.2">
      <c r="A403" s="210"/>
      <c r="B403" s="208"/>
      <c r="C403" s="202" t="s">
        <v>2497</v>
      </c>
      <c r="D403" s="201" t="s">
        <v>2496</v>
      </c>
      <c r="E403" s="184"/>
    </row>
    <row r="404" spans="1:5" ht="12.75" customHeight="1" x14ac:dyDescent="0.2">
      <c r="A404" s="203"/>
      <c r="B404" s="199"/>
      <c r="C404" s="202"/>
      <c r="D404" s="201"/>
      <c r="E404" s="184"/>
    </row>
    <row r="405" spans="1:5" ht="25.5" x14ac:dyDescent="0.2">
      <c r="A405" s="197"/>
      <c r="B405" s="196" t="s">
        <v>2495</v>
      </c>
      <c r="C405" s="195"/>
      <c r="D405" s="194" t="s">
        <v>2493</v>
      </c>
      <c r="E405" s="184"/>
    </row>
    <row r="406" spans="1:5" x14ac:dyDescent="0.2">
      <c r="A406" s="197"/>
      <c r="B406" s="198"/>
      <c r="C406" s="202" t="s">
        <v>2494</v>
      </c>
      <c r="D406" s="201" t="s">
        <v>2493</v>
      </c>
      <c r="E406" s="184"/>
    </row>
    <row r="407" spans="1:5" x14ac:dyDescent="0.2">
      <c r="A407" s="203"/>
      <c r="B407" s="199"/>
      <c r="C407" s="215"/>
      <c r="D407" s="214"/>
      <c r="E407" s="184"/>
    </row>
    <row r="408" spans="1:5" x14ac:dyDescent="0.2">
      <c r="A408" s="197"/>
      <c r="B408" s="196" t="s">
        <v>2492</v>
      </c>
      <c r="C408" s="195"/>
      <c r="D408" s="194" t="s">
        <v>2491</v>
      </c>
      <c r="E408" s="184"/>
    </row>
    <row r="409" spans="1:5" x14ac:dyDescent="0.2">
      <c r="A409" s="197"/>
      <c r="B409" s="198"/>
      <c r="C409" s="202" t="s">
        <v>2490</v>
      </c>
      <c r="D409" s="201" t="s">
        <v>2489</v>
      </c>
      <c r="E409" s="184"/>
    </row>
    <row r="410" spans="1:5" x14ac:dyDescent="0.2">
      <c r="A410" s="197"/>
      <c r="B410" s="198"/>
      <c r="C410" s="202" t="s">
        <v>2488</v>
      </c>
      <c r="D410" s="201" t="s">
        <v>2487</v>
      </c>
      <c r="E410" s="184"/>
    </row>
    <row r="411" spans="1:5" x14ac:dyDescent="0.2">
      <c r="A411" s="197"/>
      <c r="B411" s="198"/>
      <c r="C411" s="202" t="s">
        <v>2486</v>
      </c>
      <c r="D411" s="201" t="s">
        <v>2485</v>
      </c>
      <c r="E411" s="184"/>
    </row>
    <row r="412" spans="1:5" x14ac:dyDescent="0.2">
      <c r="A412" s="197"/>
      <c r="B412" s="198"/>
      <c r="C412" s="202" t="s">
        <v>2484</v>
      </c>
      <c r="D412" s="201" t="s">
        <v>2483</v>
      </c>
      <c r="E412" s="184"/>
    </row>
    <row r="413" spans="1:5" x14ac:dyDescent="0.2">
      <c r="A413" s="197"/>
      <c r="B413" s="198"/>
      <c r="C413" s="196"/>
      <c r="D413" s="194"/>
      <c r="E413" s="184"/>
    </row>
    <row r="414" spans="1:5" x14ac:dyDescent="0.2">
      <c r="A414" s="197"/>
      <c r="B414" s="196" t="s">
        <v>2482</v>
      </c>
      <c r="C414" s="195"/>
      <c r="D414" s="194" t="s">
        <v>2481</v>
      </c>
      <c r="E414" s="184"/>
    </row>
    <row r="415" spans="1:5" x14ac:dyDescent="0.2">
      <c r="A415" s="197"/>
      <c r="B415" s="198"/>
      <c r="C415" s="202" t="s">
        <v>2480</v>
      </c>
      <c r="D415" s="201" t="s">
        <v>2479</v>
      </c>
      <c r="E415" s="184"/>
    </row>
    <row r="416" spans="1:5" x14ac:dyDescent="0.2">
      <c r="A416" s="197"/>
      <c r="B416" s="198"/>
      <c r="C416" s="202" t="s">
        <v>2478</v>
      </c>
      <c r="D416" s="201" t="s">
        <v>2477</v>
      </c>
      <c r="E416" s="184"/>
    </row>
    <row r="417" spans="1:5" x14ac:dyDescent="0.2">
      <c r="A417" s="197"/>
      <c r="B417" s="198"/>
      <c r="C417" s="202" t="s">
        <v>2476</v>
      </c>
      <c r="D417" s="201" t="s">
        <v>2475</v>
      </c>
      <c r="E417" s="184"/>
    </row>
    <row r="418" spans="1:5" x14ac:dyDescent="0.2">
      <c r="A418" s="197"/>
      <c r="B418" s="198"/>
      <c r="C418" s="202" t="s">
        <v>2474</v>
      </c>
      <c r="D418" s="201" t="s">
        <v>2473</v>
      </c>
      <c r="E418" s="184"/>
    </row>
    <row r="419" spans="1:5" x14ac:dyDescent="0.2">
      <c r="A419" s="197"/>
      <c r="B419" s="198"/>
      <c r="C419" s="202" t="s">
        <v>2472</v>
      </c>
      <c r="D419" s="201" t="s">
        <v>2471</v>
      </c>
      <c r="E419" s="184"/>
    </row>
    <row r="420" spans="1:5" x14ac:dyDescent="0.2">
      <c r="A420" s="197"/>
      <c r="B420" s="198"/>
      <c r="C420" s="202" t="s">
        <v>2470</v>
      </c>
      <c r="D420" s="201" t="s">
        <v>2469</v>
      </c>
      <c r="E420" s="184"/>
    </row>
    <row r="421" spans="1:5" x14ac:dyDescent="0.2">
      <c r="A421" s="197"/>
      <c r="B421" s="198"/>
      <c r="C421" s="196"/>
      <c r="D421" s="194"/>
      <c r="E421" s="184"/>
    </row>
    <row r="422" spans="1:5" x14ac:dyDescent="0.2">
      <c r="A422" s="197"/>
      <c r="B422" s="196" t="s">
        <v>2468</v>
      </c>
      <c r="C422" s="195"/>
      <c r="D422" s="194" t="s">
        <v>2467</v>
      </c>
      <c r="E422" s="184"/>
    </row>
    <row r="423" spans="1:5" ht="12.75" customHeight="1" x14ac:dyDescent="0.2">
      <c r="A423" s="197"/>
      <c r="B423" s="198"/>
      <c r="C423" s="202" t="s">
        <v>2466</v>
      </c>
      <c r="D423" s="201" t="s">
        <v>2465</v>
      </c>
      <c r="E423" s="184"/>
    </row>
    <row r="424" spans="1:5" ht="12.75" customHeight="1" x14ac:dyDescent="0.2">
      <c r="A424" s="210"/>
      <c r="B424" s="208"/>
      <c r="C424" s="202" t="s">
        <v>2464</v>
      </c>
      <c r="D424" s="201" t="s">
        <v>2463</v>
      </c>
      <c r="E424" s="184"/>
    </row>
    <row r="425" spans="1:5" ht="12.75" customHeight="1" x14ac:dyDescent="0.2">
      <c r="A425" s="210"/>
      <c r="B425" s="208"/>
      <c r="C425" s="202" t="s">
        <v>2462</v>
      </c>
      <c r="D425" s="201" t="s">
        <v>2461</v>
      </c>
      <c r="E425" s="184"/>
    </row>
    <row r="426" spans="1:5" ht="12.75" customHeight="1" x14ac:dyDescent="0.2">
      <c r="A426" s="210"/>
      <c r="B426" s="208"/>
      <c r="C426" s="202" t="s">
        <v>2460</v>
      </c>
      <c r="D426" s="201" t="s">
        <v>2459</v>
      </c>
      <c r="E426" s="184"/>
    </row>
    <row r="427" spans="1:5" ht="12.75" customHeight="1" x14ac:dyDescent="0.2">
      <c r="A427" s="197"/>
      <c r="B427" s="198"/>
      <c r="C427" s="202" t="s">
        <v>2458</v>
      </c>
      <c r="D427" s="201" t="s">
        <v>2457</v>
      </c>
      <c r="E427" s="184"/>
    </row>
    <row r="428" spans="1:5" ht="12.75" customHeight="1" x14ac:dyDescent="0.2">
      <c r="A428" s="210"/>
      <c r="B428" s="208"/>
      <c r="C428" s="202" t="s">
        <v>2456</v>
      </c>
      <c r="D428" s="201" t="s">
        <v>2455</v>
      </c>
      <c r="E428" s="184"/>
    </row>
    <row r="429" spans="1:5" ht="12.75" customHeight="1" x14ac:dyDescent="0.2">
      <c r="A429" s="210"/>
      <c r="B429" s="208"/>
      <c r="C429" s="202" t="s">
        <v>2454</v>
      </c>
      <c r="D429" s="201" t="s">
        <v>2453</v>
      </c>
      <c r="E429" s="184"/>
    </row>
    <row r="430" spans="1:5" ht="12.75" customHeight="1" x14ac:dyDescent="0.2">
      <c r="A430" s="210"/>
      <c r="B430" s="208"/>
      <c r="C430" s="202" t="s">
        <v>2452</v>
      </c>
      <c r="D430" s="201" t="s">
        <v>2451</v>
      </c>
      <c r="E430" s="184"/>
    </row>
    <row r="431" spans="1:5" ht="12.75" customHeight="1" x14ac:dyDescent="0.2">
      <c r="A431" s="197"/>
      <c r="B431" s="198"/>
      <c r="C431" s="202" t="s">
        <v>2450</v>
      </c>
      <c r="D431" s="201" t="s">
        <v>2449</v>
      </c>
      <c r="E431" s="184"/>
    </row>
    <row r="432" spans="1:5" ht="12.75" customHeight="1" x14ac:dyDescent="0.2">
      <c r="A432" s="197"/>
      <c r="B432" s="198"/>
      <c r="C432" s="196"/>
      <c r="D432" s="194"/>
      <c r="E432" s="184"/>
    </row>
    <row r="433" spans="1:5" x14ac:dyDescent="0.2">
      <c r="A433" s="200">
        <v>25</v>
      </c>
      <c r="B433" s="198"/>
      <c r="C433" s="195"/>
      <c r="D433" s="194" t="s">
        <v>2448</v>
      </c>
      <c r="E433" s="184"/>
    </row>
    <row r="434" spans="1:5" x14ac:dyDescent="0.2">
      <c r="A434" s="197"/>
      <c r="B434" s="198"/>
      <c r="C434" s="196"/>
      <c r="D434" s="194"/>
      <c r="E434" s="184"/>
    </row>
    <row r="435" spans="1:5" x14ac:dyDescent="0.2">
      <c r="A435" s="197"/>
      <c r="B435" s="196" t="s">
        <v>2447</v>
      </c>
      <c r="C435" s="195"/>
      <c r="D435" s="194" t="s">
        <v>2446</v>
      </c>
      <c r="E435" s="184"/>
    </row>
    <row r="436" spans="1:5" x14ac:dyDescent="0.2">
      <c r="A436" s="197"/>
      <c r="B436" s="198"/>
      <c r="C436" s="202" t="s">
        <v>2445</v>
      </c>
      <c r="D436" s="201" t="s">
        <v>2444</v>
      </c>
      <c r="E436" s="184"/>
    </row>
    <row r="437" spans="1:5" x14ac:dyDescent="0.2">
      <c r="A437" s="197"/>
      <c r="B437" s="198"/>
      <c r="C437" s="202" t="s">
        <v>2443</v>
      </c>
      <c r="D437" s="201" t="s">
        <v>2442</v>
      </c>
      <c r="E437" s="184"/>
    </row>
    <row r="438" spans="1:5" x14ac:dyDescent="0.2">
      <c r="A438" s="203"/>
      <c r="B438" s="199"/>
      <c r="C438" s="196"/>
      <c r="D438" s="201"/>
      <c r="E438" s="184"/>
    </row>
    <row r="439" spans="1:5" x14ac:dyDescent="0.2">
      <c r="A439" s="197"/>
      <c r="B439" s="196" t="s">
        <v>2441</v>
      </c>
      <c r="C439" s="195"/>
      <c r="D439" s="194" t="s">
        <v>2440</v>
      </c>
      <c r="E439" s="184"/>
    </row>
    <row r="440" spans="1:5" x14ac:dyDescent="0.2">
      <c r="A440" s="197"/>
      <c r="B440" s="198"/>
      <c r="C440" s="202" t="s">
        <v>2439</v>
      </c>
      <c r="D440" s="201" t="s">
        <v>2438</v>
      </c>
      <c r="E440" s="184"/>
    </row>
    <row r="441" spans="1:5" x14ac:dyDescent="0.2">
      <c r="A441" s="197"/>
      <c r="B441" s="198"/>
      <c r="C441" s="202" t="s">
        <v>2437</v>
      </c>
      <c r="D441" s="205" t="s">
        <v>2436</v>
      </c>
      <c r="E441" s="184"/>
    </row>
    <row r="442" spans="1:5" x14ac:dyDescent="0.2">
      <c r="A442" s="203"/>
      <c r="B442" s="199"/>
      <c r="C442" s="202"/>
      <c r="D442" s="201"/>
      <c r="E442" s="184"/>
    </row>
    <row r="443" spans="1:5" x14ac:dyDescent="0.2">
      <c r="A443" s="197"/>
      <c r="B443" s="196" t="s">
        <v>2435</v>
      </c>
      <c r="C443" s="195"/>
      <c r="D443" s="194" t="s">
        <v>2433</v>
      </c>
      <c r="E443" s="184"/>
    </row>
    <row r="444" spans="1:5" ht="15" x14ac:dyDescent="0.2">
      <c r="A444" s="235"/>
      <c r="B444" s="207"/>
      <c r="C444" s="202" t="s">
        <v>2434</v>
      </c>
      <c r="D444" s="201" t="s">
        <v>2433</v>
      </c>
      <c r="E444" s="184"/>
    </row>
    <row r="445" spans="1:5" x14ac:dyDescent="0.2">
      <c r="A445" s="197"/>
      <c r="B445" s="198"/>
      <c r="C445" s="202"/>
      <c r="D445" s="201"/>
      <c r="E445" s="184"/>
    </row>
    <row r="446" spans="1:5" x14ac:dyDescent="0.2">
      <c r="A446" s="197"/>
      <c r="B446" s="196" t="s">
        <v>2432</v>
      </c>
      <c r="C446" s="195"/>
      <c r="D446" s="194" t="s">
        <v>2430</v>
      </c>
      <c r="E446" s="184"/>
    </row>
    <row r="447" spans="1:5" ht="12.75" customHeight="1" x14ac:dyDescent="0.2">
      <c r="A447" s="197"/>
      <c r="B447" s="198"/>
      <c r="C447" s="202" t="s">
        <v>2431</v>
      </c>
      <c r="D447" s="201" t="s">
        <v>2430</v>
      </c>
      <c r="E447" s="184"/>
    </row>
    <row r="448" spans="1:5" ht="12.75" customHeight="1" x14ac:dyDescent="0.2">
      <c r="A448" s="203"/>
      <c r="B448" s="199"/>
      <c r="C448" s="196"/>
      <c r="D448" s="194"/>
      <c r="E448" s="184"/>
    </row>
    <row r="449" spans="1:5" ht="12.75" customHeight="1" x14ac:dyDescent="0.2">
      <c r="A449" s="197"/>
      <c r="B449" s="196" t="s">
        <v>2429</v>
      </c>
      <c r="C449" s="195"/>
      <c r="D449" s="194" t="s">
        <v>2427</v>
      </c>
      <c r="E449" s="184"/>
    </row>
    <row r="450" spans="1:5" ht="12.75" customHeight="1" x14ac:dyDescent="0.2">
      <c r="A450" s="197"/>
      <c r="B450" s="198"/>
      <c r="C450" s="202" t="s">
        <v>2428</v>
      </c>
      <c r="D450" s="201" t="s">
        <v>2427</v>
      </c>
      <c r="E450" s="184"/>
    </row>
    <row r="451" spans="1:5" ht="12.75" customHeight="1" x14ac:dyDescent="0.2">
      <c r="A451" s="203"/>
      <c r="B451" s="199"/>
      <c r="C451" s="202"/>
      <c r="D451" s="201"/>
      <c r="E451" s="184"/>
    </row>
    <row r="452" spans="1:5" x14ac:dyDescent="0.2">
      <c r="A452" s="197"/>
      <c r="B452" s="196" t="s">
        <v>2426</v>
      </c>
      <c r="C452" s="195"/>
      <c r="D452" s="194" t="s">
        <v>2425</v>
      </c>
      <c r="E452" s="184"/>
    </row>
    <row r="453" spans="1:5" x14ac:dyDescent="0.2">
      <c r="A453" s="197"/>
      <c r="B453" s="198"/>
      <c r="C453" s="202" t="s">
        <v>2424</v>
      </c>
      <c r="D453" s="201" t="s">
        <v>2423</v>
      </c>
      <c r="E453" s="184"/>
    </row>
    <row r="454" spans="1:5" x14ac:dyDescent="0.2">
      <c r="A454" s="197"/>
      <c r="B454" s="198"/>
      <c r="C454" s="202" t="s">
        <v>2422</v>
      </c>
      <c r="D454" s="233" t="s">
        <v>2421</v>
      </c>
      <c r="E454" s="184"/>
    </row>
    <row r="455" spans="1:5" x14ac:dyDescent="0.2">
      <c r="A455" s="203"/>
      <c r="B455" s="199"/>
      <c r="C455" s="202"/>
      <c r="D455" s="233"/>
      <c r="E455" s="184"/>
    </row>
    <row r="456" spans="1:5" x14ac:dyDescent="0.2">
      <c r="A456" s="197"/>
      <c r="B456" s="196" t="s">
        <v>2420</v>
      </c>
      <c r="C456" s="195"/>
      <c r="D456" s="194" t="s">
        <v>2419</v>
      </c>
      <c r="E456" s="184"/>
    </row>
    <row r="457" spans="1:5" x14ac:dyDescent="0.2">
      <c r="A457" s="197"/>
      <c r="B457" s="198"/>
      <c r="C457" s="202" t="s">
        <v>2418</v>
      </c>
      <c r="D457" s="201" t="s">
        <v>2417</v>
      </c>
      <c r="E457" s="184"/>
    </row>
    <row r="458" spans="1:5" x14ac:dyDescent="0.2">
      <c r="A458" s="197"/>
      <c r="B458" s="198"/>
      <c r="C458" s="202" t="s">
        <v>2416</v>
      </c>
      <c r="D458" s="201" t="s">
        <v>2415</v>
      </c>
      <c r="E458" s="184"/>
    </row>
    <row r="459" spans="1:5" x14ac:dyDescent="0.2">
      <c r="A459" s="197"/>
      <c r="B459" s="198"/>
      <c r="C459" s="202" t="s">
        <v>2414</v>
      </c>
      <c r="D459" s="201" t="s">
        <v>2413</v>
      </c>
      <c r="E459" s="184"/>
    </row>
    <row r="460" spans="1:5" x14ac:dyDescent="0.2">
      <c r="A460" s="203"/>
      <c r="B460" s="199"/>
      <c r="C460" s="202"/>
      <c r="D460" s="201"/>
      <c r="E460" s="184"/>
    </row>
    <row r="461" spans="1:5" x14ac:dyDescent="0.2">
      <c r="A461" s="203"/>
      <c r="B461" s="196" t="s">
        <v>2412</v>
      </c>
      <c r="C461" s="199"/>
      <c r="D461" s="194" t="s">
        <v>2411</v>
      </c>
      <c r="E461" s="184"/>
    </row>
    <row r="462" spans="1:5" x14ac:dyDescent="0.2">
      <c r="A462" s="203"/>
      <c r="B462" s="199"/>
      <c r="C462" s="202" t="s">
        <v>2410</v>
      </c>
      <c r="D462" s="201" t="s">
        <v>2409</v>
      </c>
      <c r="E462" s="184"/>
    </row>
    <row r="463" spans="1:5" x14ac:dyDescent="0.2">
      <c r="A463" s="203"/>
      <c r="B463" s="199"/>
      <c r="C463" s="202" t="s">
        <v>2408</v>
      </c>
      <c r="D463" s="201" t="s">
        <v>2407</v>
      </c>
      <c r="E463" s="184"/>
    </row>
    <row r="464" spans="1:5" x14ac:dyDescent="0.2">
      <c r="A464" s="203"/>
      <c r="B464" s="199"/>
      <c r="C464" s="202" t="s">
        <v>2406</v>
      </c>
      <c r="D464" s="201" t="s">
        <v>2405</v>
      </c>
      <c r="E464" s="184"/>
    </row>
    <row r="465" spans="1:5" x14ac:dyDescent="0.2">
      <c r="A465" s="197"/>
      <c r="B465" s="198"/>
      <c r="C465" s="202" t="s">
        <v>2404</v>
      </c>
      <c r="D465" s="201" t="s">
        <v>2403</v>
      </c>
      <c r="E465" s="184"/>
    </row>
    <row r="466" spans="1:5" x14ac:dyDescent="0.2">
      <c r="A466" s="197"/>
      <c r="B466" s="198"/>
      <c r="C466" s="202" t="s">
        <v>2402</v>
      </c>
      <c r="D466" s="201" t="s">
        <v>2401</v>
      </c>
      <c r="E466" s="184"/>
    </row>
    <row r="467" spans="1:5" x14ac:dyDescent="0.2">
      <c r="A467" s="197"/>
      <c r="B467" s="198"/>
      <c r="C467" s="215" t="s">
        <v>1771</v>
      </c>
      <c r="D467" s="201"/>
      <c r="E467" s="184"/>
    </row>
    <row r="468" spans="1:5" x14ac:dyDescent="0.2">
      <c r="A468" s="200">
        <v>26</v>
      </c>
      <c r="B468" s="198"/>
      <c r="C468" s="195"/>
      <c r="D468" s="194" t="s">
        <v>2400</v>
      </c>
      <c r="E468" s="184"/>
    </row>
    <row r="469" spans="1:5" x14ac:dyDescent="0.2">
      <c r="A469" s="197"/>
      <c r="B469" s="198"/>
      <c r="C469" s="196"/>
      <c r="D469" s="194"/>
      <c r="E469" s="184"/>
    </row>
    <row r="470" spans="1:5" x14ac:dyDescent="0.2">
      <c r="A470" s="197"/>
      <c r="B470" s="196" t="s">
        <v>2399</v>
      </c>
      <c r="C470" s="195"/>
      <c r="D470" s="194" t="s">
        <v>2398</v>
      </c>
      <c r="E470" s="184"/>
    </row>
    <row r="471" spans="1:5" x14ac:dyDescent="0.2">
      <c r="A471" s="197"/>
      <c r="B471" s="198"/>
      <c r="C471" s="202" t="s">
        <v>2397</v>
      </c>
      <c r="D471" s="201" t="s">
        <v>2396</v>
      </c>
      <c r="E471" s="184"/>
    </row>
    <row r="472" spans="1:5" x14ac:dyDescent="0.2">
      <c r="A472" s="197"/>
      <c r="B472" s="198"/>
      <c r="C472" s="202" t="s">
        <v>2395</v>
      </c>
      <c r="D472" s="205" t="s">
        <v>2394</v>
      </c>
      <c r="E472" s="184"/>
    </row>
    <row r="473" spans="1:5" x14ac:dyDescent="0.2">
      <c r="A473" s="197"/>
      <c r="B473" s="198"/>
      <c r="C473" s="196"/>
      <c r="D473" s="194"/>
      <c r="E473" s="184"/>
    </row>
    <row r="474" spans="1:5" x14ac:dyDescent="0.2">
      <c r="A474" s="197"/>
      <c r="B474" s="196" t="s">
        <v>2393</v>
      </c>
      <c r="C474" s="195"/>
      <c r="D474" s="194" t="s">
        <v>2391</v>
      </c>
      <c r="E474" s="184"/>
    </row>
    <row r="475" spans="1:5" x14ac:dyDescent="0.2">
      <c r="A475" s="197"/>
      <c r="B475" s="198"/>
      <c r="C475" s="202" t="s">
        <v>2392</v>
      </c>
      <c r="D475" s="201" t="s">
        <v>2391</v>
      </c>
      <c r="E475" s="184"/>
    </row>
    <row r="476" spans="1:5" x14ac:dyDescent="0.2">
      <c r="A476" s="197"/>
      <c r="B476" s="198"/>
      <c r="C476" s="196"/>
      <c r="D476" s="194"/>
      <c r="E476" s="184"/>
    </row>
    <row r="477" spans="1:5" x14ac:dyDescent="0.2">
      <c r="A477" s="197"/>
      <c r="B477" s="196" t="s">
        <v>2390</v>
      </c>
      <c r="C477" s="195"/>
      <c r="D477" s="194" t="s">
        <v>2388</v>
      </c>
      <c r="E477" s="184"/>
    </row>
    <row r="478" spans="1:5" x14ac:dyDescent="0.2">
      <c r="A478" s="197"/>
      <c r="B478" s="198"/>
      <c r="C478" s="202" t="s">
        <v>2389</v>
      </c>
      <c r="D478" s="201" t="s">
        <v>2388</v>
      </c>
      <c r="E478" s="184"/>
    </row>
    <row r="479" spans="1:5" x14ac:dyDescent="0.2">
      <c r="A479" s="197"/>
      <c r="B479" s="198"/>
      <c r="C479" s="196"/>
      <c r="D479" s="194"/>
      <c r="E479" s="184"/>
    </row>
    <row r="480" spans="1:5" x14ac:dyDescent="0.2">
      <c r="A480" s="197"/>
      <c r="B480" s="196" t="s">
        <v>2387</v>
      </c>
      <c r="C480" s="195"/>
      <c r="D480" s="194" t="s">
        <v>2385</v>
      </c>
      <c r="E480" s="184"/>
    </row>
    <row r="481" spans="1:5" x14ac:dyDescent="0.2">
      <c r="A481" s="197"/>
      <c r="B481" s="198"/>
      <c r="C481" s="202" t="s">
        <v>2386</v>
      </c>
      <c r="D481" s="201" t="s">
        <v>2385</v>
      </c>
      <c r="E481" s="184"/>
    </row>
    <row r="482" spans="1:5" x14ac:dyDescent="0.2">
      <c r="A482" s="197"/>
      <c r="B482" s="198"/>
      <c r="C482" s="196"/>
      <c r="D482" s="194"/>
      <c r="E482" s="184"/>
    </row>
    <row r="483" spans="1:5" ht="25.5" x14ac:dyDescent="0.2">
      <c r="A483" s="197"/>
      <c r="B483" s="196" t="s">
        <v>2384</v>
      </c>
      <c r="C483" s="195"/>
      <c r="D483" s="194" t="s">
        <v>2383</v>
      </c>
      <c r="E483" s="184"/>
    </row>
    <row r="484" spans="1:5" x14ac:dyDescent="0.2">
      <c r="A484" s="197"/>
      <c r="B484" s="198"/>
      <c r="C484" s="202" t="s">
        <v>2382</v>
      </c>
      <c r="D484" s="201" t="s">
        <v>2381</v>
      </c>
      <c r="E484" s="184"/>
    </row>
    <row r="485" spans="1:5" x14ac:dyDescent="0.2">
      <c r="A485" s="197"/>
      <c r="B485" s="198"/>
      <c r="C485" s="202" t="s">
        <v>2380</v>
      </c>
      <c r="D485" s="201" t="s">
        <v>2379</v>
      </c>
      <c r="E485" s="184"/>
    </row>
    <row r="486" spans="1:5" x14ac:dyDescent="0.2">
      <c r="A486" s="197"/>
      <c r="B486" s="198"/>
      <c r="C486" s="196"/>
      <c r="D486" s="194"/>
      <c r="E486" s="184"/>
    </row>
    <row r="487" spans="1:5" x14ac:dyDescent="0.2">
      <c r="A487" s="197"/>
      <c r="B487" s="196" t="s">
        <v>2378</v>
      </c>
      <c r="C487" s="195"/>
      <c r="D487" s="194" t="s">
        <v>2376</v>
      </c>
      <c r="E487" s="184"/>
    </row>
    <row r="488" spans="1:5" x14ac:dyDescent="0.2">
      <c r="A488" s="197"/>
      <c r="B488" s="198"/>
      <c r="C488" s="202" t="s">
        <v>2377</v>
      </c>
      <c r="D488" s="201" t="s">
        <v>2376</v>
      </c>
      <c r="E488" s="184"/>
    </row>
    <row r="489" spans="1:5" x14ac:dyDescent="0.2">
      <c r="A489" s="197"/>
      <c r="B489" s="198"/>
      <c r="C489" s="196"/>
      <c r="D489" s="194"/>
      <c r="E489" s="184"/>
    </row>
    <row r="490" spans="1:5" x14ac:dyDescent="0.2">
      <c r="A490" s="197"/>
      <c r="B490" s="196" t="s">
        <v>2375</v>
      </c>
      <c r="C490" s="195"/>
      <c r="D490" s="194" t="s">
        <v>2374</v>
      </c>
      <c r="E490" s="184"/>
    </row>
    <row r="491" spans="1:5" x14ac:dyDescent="0.2">
      <c r="A491" s="197"/>
      <c r="B491" s="198"/>
      <c r="C491" s="202" t="s">
        <v>2373</v>
      </c>
      <c r="D491" s="201" t="s">
        <v>2372</v>
      </c>
      <c r="E491" s="184"/>
    </row>
    <row r="492" spans="1:5" x14ac:dyDescent="0.2">
      <c r="A492" s="197"/>
      <c r="B492" s="198"/>
      <c r="C492" s="196"/>
      <c r="D492" s="194"/>
      <c r="E492" s="184"/>
    </row>
    <row r="493" spans="1:5" x14ac:dyDescent="0.2">
      <c r="A493" s="197"/>
      <c r="B493" s="196" t="s">
        <v>2371</v>
      </c>
      <c r="C493" s="234"/>
      <c r="D493" s="194" t="s">
        <v>2369</v>
      </c>
      <c r="E493" s="184"/>
    </row>
    <row r="494" spans="1:5" x14ac:dyDescent="0.2">
      <c r="A494" s="197"/>
      <c r="B494" s="198"/>
      <c r="C494" s="202" t="s">
        <v>2370</v>
      </c>
      <c r="D494" s="201" t="s">
        <v>2369</v>
      </c>
      <c r="E494" s="184"/>
    </row>
    <row r="495" spans="1:5" x14ac:dyDescent="0.2">
      <c r="A495" s="197"/>
      <c r="B495" s="198"/>
      <c r="C495" s="196"/>
      <c r="D495" s="194"/>
      <c r="E495" s="184"/>
    </row>
    <row r="496" spans="1:5" x14ac:dyDescent="0.2">
      <c r="A496" s="200">
        <v>27</v>
      </c>
      <c r="B496" s="198"/>
      <c r="C496" s="195"/>
      <c r="D496" s="194" t="s">
        <v>2368</v>
      </c>
      <c r="E496" s="184"/>
    </row>
    <row r="497" spans="1:5" x14ac:dyDescent="0.2">
      <c r="A497" s="197"/>
      <c r="B497" s="198"/>
      <c r="C497" s="196"/>
      <c r="D497" s="194"/>
      <c r="E497" s="184"/>
    </row>
    <row r="498" spans="1:5" ht="25.5" x14ac:dyDescent="0.2">
      <c r="A498" s="197"/>
      <c r="B498" s="196" t="s">
        <v>2367</v>
      </c>
      <c r="C498" s="195"/>
      <c r="D498" s="194" t="s">
        <v>2366</v>
      </c>
      <c r="E498" s="184"/>
    </row>
    <row r="499" spans="1:5" x14ac:dyDescent="0.2">
      <c r="A499" s="197"/>
      <c r="B499" s="198"/>
      <c r="C499" s="202" t="s">
        <v>2365</v>
      </c>
      <c r="D499" s="201" t="s">
        <v>2364</v>
      </c>
      <c r="E499" s="184"/>
    </row>
    <row r="500" spans="1:5" x14ac:dyDescent="0.2">
      <c r="A500" s="197"/>
      <c r="B500" s="198"/>
      <c r="C500" s="202" t="s">
        <v>2363</v>
      </c>
      <c r="D500" s="201" t="s">
        <v>2362</v>
      </c>
      <c r="E500" s="184"/>
    </row>
    <row r="501" spans="1:5" x14ac:dyDescent="0.2">
      <c r="A501" s="197"/>
      <c r="B501" s="198"/>
      <c r="C501" s="196"/>
      <c r="D501" s="194"/>
      <c r="E501" s="184"/>
    </row>
    <row r="502" spans="1:5" x14ac:dyDescent="0.2">
      <c r="A502" s="197"/>
      <c r="B502" s="196" t="s">
        <v>2361</v>
      </c>
      <c r="C502" s="195"/>
      <c r="D502" s="194" t="s">
        <v>2359</v>
      </c>
      <c r="E502" s="184"/>
    </row>
    <row r="503" spans="1:5" x14ac:dyDescent="0.2">
      <c r="A503" s="197"/>
      <c r="B503" s="198"/>
      <c r="C503" s="202" t="s">
        <v>2360</v>
      </c>
      <c r="D503" s="201" t="s">
        <v>2359</v>
      </c>
      <c r="E503" s="184"/>
    </row>
    <row r="504" spans="1:5" x14ac:dyDescent="0.2">
      <c r="A504" s="203"/>
      <c r="B504" s="199"/>
      <c r="C504" s="196"/>
      <c r="D504" s="194"/>
      <c r="E504" s="184"/>
    </row>
    <row r="505" spans="1:5" ht="25.5" x14ac:dyDescent="0.2">
      <c r="A505" s="197"/>
      <c r="B505" s="196" t="s">
        <v>2358</v>
      </c>
      <c r="C505" s="195"/>
      <c r="D505" s="194" t="s">
        <v>2357</v>
      </c>
      <c r="E505" s="184"/>
    </row>
    <row r="506" spans="1:5" x14ac:dyDescent="0.2">
      <c r="A506" s="197"/>
      <c r="B506" s="198"/>
      <c r="C506" s="195" t="s">
        <v>2356</v>
      </c>
      <c r="D506" s="201" t="s">
        <v>2355</v>
      </c>
      <c r="E506" s="184"/>
    </row>
    <row r="507" spans="1:5" x14ac:dyDescent="0.2">
      <c r="A507" s="197"/>
      <c r="B507" s="198"/>
      <c r="C507" s="195" t="s">
        <v>2354</v>
      </c>
      <c r="D507" s="201" t="s">
        <v>2353</v>
      </c>
      <c r="E507" s="184"/>
    </row>
    <row r="508" spans="1:5" x14ac:dyDescent="0.2">
      <c r="A508" s="197"/>
      <c r="B508" s="198"/>
      <c r="C508" s="195" t="s">
        <v>2352</v>
      </c>
      <c r="D508" s="201" t="s">
        <v>2351</v>
      </c>
      <c r="E508" s="184"/>
    </row>
    <row r="509" spans="1:5" x14ac:dyDescent="0.2">
      <c r="A509" s="197"/>
      <c r="B509" s="198"/>
      <c r="C509" s="196"/>
      <c r="D509" s="194"/>
      <c r="E509" s="184"/>
    </row>
    <row r="510" spans="1:5" x14ac:dyDescent="0.2">
      <c r="A510" s="197"/>
      <c r="B510" s="196" t="s">
        <v>2350</v>
      </c>
      <c r="C510" s="195"/>
      <c r="D510" s="194" t="s">
        <v>2349</v>
      </c>
      <c r="E510" s="184"/>
    </row>
    <row r="511" spans="1:5" x14ac:dyDescent="0.2">
      <c r="A511" s="197"/>
      <c r="B511" s="198"/>
      <c r="C511" s="202" t="s">
        <v>2348</v>
      </c>
      <c r="D511" s="201" t="s">
        <v>2347</v>
      </c>
      <c r="E511" s="184"/>
    </row>
    <row r="512" spans="1:5" x14ac:dyDescent="0.2">
      <c r="A512" s="197"/>
      <c r="B512" s="198"/>
      <c r="C512" s="196"/>
      <c r="D512" s="194"/>
      <c r="E512" s="184"/>
    </row>
    <row r="513" spans="1:5" x14ac:dyDescent="0.2">
      <c r="A513" s="197"/>
      <c r="B513" s="196" t="s">
        <v>2346</v>
      </c>
      <c r="C513" s="195"/>
      <c r="D513" s="194" t="s">
        <v>2345</v>
      </c>
      <c r="E513" s="184"/>
    </row>
    <row r="514" spans="1:5" x14ac:dyDescent="0.2">
      <c r="A514" s="197"/>
      <c r="B514" s="198"/>
      <c r="C514" s="202" t="s">
        <v>2344</v>
      </c>
      <c r="D514" s="201" t="s">
        <v>2343</v>
      </c>
      <c r="E514" s="184"/>
    </row>
    <row r="515" spans="1:5" x14ac:dyDescent="0.2">
      <c r="A515" s="197"/>
      <c r="B515" s="198"/>
      <c r="C515" s="202" t="s">
        <v>2342</v>
      </c>
      <c r="D515" s="205" t="s">
        <v>2341</v>
      </c>
      <c r="E515" s="184"/>
    </row>
    <row r="516" spans="1:5" x14ac:dyDescent="0.2">
      <c r="A516" s="197"/>
      <c r="B516" s="198"/>
      <c r="C516" s="196"/>
      <c r="D516" s="194"/>
      <c r="E516" s="184"/>
    </row>
    <row r="517" spans="1:5" x14ac:dyDescent="0.2">
      <c r="A517" s="197"/>
      <c r="B517" s="196" t="s">
        <v>2340</v>
      </c>
      <c r="C517" s="195"/>
      <c r="D517" s="194" t="s">
        <v>2338</v>
      </c>
      <c r="E517" s="184"/>
    </row>
    <row r="518" spans="1:5" x14ac:dyDescent="0.2">
      <c r="A518" s="197"/>
      <c r="B518" s="198"/>
      <c r="C518" s="202" t="s">
        <v>2339</v>
      </c>
      <c r="D518" s="201" t="s">
        <v>2338</v>
      </c>
      <c r="E518" s="184"/>
    </row>
    <row r="519" spans="1:5" x14ac:dyDescent="0.2">
      <c r="A519" s="197"/>
      <c r="B519" s="198"/>
      <c r="C519" s="196"/>
      <c r="D519" s="194"/>
      <c r="E519" s="184"/>
    </row>
    <row r="520" spans="1:5" x14ac:dyDescent="0.2">
      <c r="A520" s="200">
        <v>28</v>
      </c>
      <c r="B520" s="198"/>
      <c r="C520" s="195"/>
      <c r="D520" s="194" t="s">
        <v>2337</v>
      </c>
      <c r="E520" s="184"/>
    </row>
    <row r="521" spans="1:5" x14ac:dyDescent="0.2">
      <c r="A521" s="197"/>
      <c r="B521" s="198"/>
      <c r="C521" s="196"/>
      <c r="D521" s="194"/>
      <c r="E521" s="184"/>
    </row>
    <row r="522" spans="1:5" x14ac:dyDescent="0.2">
      <c r="A522" s="197"/>
      <c r="B522" s="196" t="s">
        <v>2336</v>
      </c>
      <c r="C522" s="195"/>
      <c r="D522" s="194" t="s">
        <v>2335</v>
      </c>
      <c r="E522" s="184"/>
    </row>
    <row r="523" spans="1:5" x14ac:dyDescent="0.2">
      <c r="A523" s="197"/>
      <c r="B523" s="198"/>
      <c r="C523" s="202" t="s">
        <v>2334</v>
      </c>
      <c r="D523" s="201" t="s">
        <v>2333</v>
      </c>
      <c r="E523" s="184"/>
    </row>
    <row r="524" spans="1:5" x14ac:dyDescent="0.2">
      <c r="A524" s="197"/>
      <c r="B524" s="198"/>
      <c r="C524" s="202" t="s">
        <v>2332</v>
      </c>
      <c r="D524" s="201" t="s">
        <v>2331</v>
      </c>
      <c r="E524" s="184"/>
    </row>
    <row r="525" spans="1:5" x14ac:dyDescent="0.2">
      <c r="A525" s="197"/>
      <c r="B525" s="198"/>
      <c r="C525" s="202" t="s">
        <v>2330</v>
      </c>
      <c r="D525" s="201" t="s">
        <v>2329</v>
      </c>
      <c r="E525" s="184"/>
    </row>
    <row r="526" spans="1:5" x14ac:dyDescent="0.2">
      <c r="A526" s="197"/>
      <c r="B526" s="198"/>
      <c r="C526" s="202" t="s">
        <v>2328</v>
      </c>
      <c r="D526" s="201" t="s">
        <v>2327</v>
      </c>
      <c r="E526" s="184"/>
    </row>
    <row r="527" spans="1:5" x14ac:dyDescent="0.2">
      <c r="A527" s="197"/>
      <c r="B527" s="198"/>
      <c r="C527" s="202" t="s">
        <v>2326</v>
      </c>
      <c r="D527" s="201" t="s">
        <v>2325</v>
      </c>
      <c r="E527" s="184"/>
    </row>
    <row r="528" spans="1:5" x14ac:dyDescent="0.2">
      <c r="A528" s="197"/>
      <c r="B528" s="198"/>
      <c r="C528" s="202"/>
      <c r="D528" s="201"/>
      <c r="E528" s="184"/>
    </row>
    <row r="529" spans="1:5" x14ac:dyDescent="0.2">
      <c r="A529" s="197"/>
      <c r="B529" s="196" t="s">
        <v>2324</v>
      </c>
      <c r="C529" s="195"/>
      <c r="D529" s="194" t="s">
        <v>2323</v>
      </c>
      <c r="E529" s="184"/>
    </row>
    <row r="530" spans="1:5" x14ac:dyDescent="0.2">
      <c r="A530" s="197"/>
      <c r="B530" s="198"/>
      <c r="C530" s="202" t="s">
        <v>2322</v>
      </c>
      <c r="D530" s="201" t="s">
        <v>2321</v>
      </c>
      <c r="E530" s="184"/>
    </row>
    <row r="531" spans="1:5" x14ac:dyDescent="0.2">
      <c r="A531" s="197"/>
      <c r="B531" s="198"/>
      <c r="C531" s="202" t="s">
        <v>2320</v>
      </c>
      <c r="D531" s="201" t="s">
        <v>2319</v>
      </c>
      <c r="E531" s="184"/>
    </row>
    <row r="532" spans="1:5" x14ac:dyDescent="0.2">
      <c r="A532" s="197"/>
      <c r="B532" s="198"/>
      <c r="C532" s="202" t="s">
        <v>2318</v>
      </c>
      <c r="D532" s="201" t="s">
        <v>2317</v>
      </c>
      <c r="E532" s="184"/>
    </row>
    <row r="533" spans="1:5" x14ac:dyDescent="0.2">
      <c r="A533" s="197"/>
      <c r="B533" s="198"/>
      <c r="C533" s="202" t="s">
        <v>2316</v>
      </c>
      <c r="D533" s="201" t="s">
        <v>2315</v>
      </c>
      <c r="E533" s="184"/>
    </row>
    <row r="534" spans="1:5" x14ac:dyDescent="0.2">
      <c r="A534" s="203"/>
      <c r="B534" s="199"/>
      <c r="C534" s="202" t="s">
        <v>2314</v>
      </c>
      <c r="D534" s="201" t="s">
        <v>2313</v>
      </c>
      <c r="E534" s="184"/>
    </row>
    <row r="535" spans="1:5" x14ac:dyDescent="0.2">
      <c r="A535" s="197"/>
      <c r="B535" s="198"/>
      <c r="C535" s="202" t="s">
        <v>2312</v>
      </c>
      <c r="D535" s="201" t="s">
        <v>2311</v>
      </c>
      <c r="E535" s="184"/>
    </row>
    <row r="536" spans="1:5" x14ac:dyDescent="0.2">
      <c r="A536" s="197"/>
      <c r="B536" s="198"/>
      <c r="C536" s="202"/>
      <c r="D536" s="201"/>
      <c r="E536" s="184"/>
    </row>
    <row r="537" spans="1:5" x14ac:dyDescent="0.2">
      <c r="A537" s="197"/>
      <c r="B537" s="196" t="s">
        <v>2310</v>
      </c>
      <c r="C537" s="195"/>
      <c r="D537" s="194" t="s">
        <v>2308</v>
      </c>
      <c r="E537" s="184"/>
    </row>
    <row r="538" spans="1:5" x14ac:dyDescent="0.2">
      <c r="A538" s="197"/>
      <c r="B538" s="198"/>
      <c r="C538" s="202" t="s">
        <v>2309</v>
      </c>
      <c r="D538" s="201" t="s">
        <v>2308</v>
      </c>
      <c r="E538" s="184"/>
    </row>
    <row r="539" spans="1:5" x14ac:dyDescent="0.2">
      <c r="A539" s="203"/>
      <c r="B539" s="199"/>
      <c r="C539" s="202"/>
      <c r="D539" s="201"/>
      <c r="E539" s="184"/>
    </row>
    <row r="540" spans="1:5" x14ac:dyDescent="0.2">
      <c r="A540" s="197"/>
      <c r="B540" s="196" t="s">
        <v>2307</v>
      </c>
      <c r="C540" s="195"/>
      <c r="D540" s="194" t="s">
        <v>2306</v>
      </c>
      <c r="E540" s="184"/>
    </row>
    <row r="541" spans="1:5" x14ac:dyDescent="0.2">
      <c r="A541" s="197"/>
      <c r="B541" s="198"/>
      <c r="C541" s="202" t="s">
        <v>2305</v>
      </c>
      <c r="D541" s="201" t="s">
        <v>2304</v>
      </c>
      <c r="E541" s="184"/>
    </row>
    <row r="542" spans="1:5" x14ac:dyDescent="0.2">
      <c r="A542" s="197"/>
      <c r="B542" s="198"/>
      <c r="C542" s="202" t="s">
        <v>2303</v>
      </c>
      <c r="D542" s="233" t="s">
        <v>2302</v>
      </c>
      <c r="E542" s="184"/>
    </row>
    <row r="543" spans="1:5" x14ac:dyDescent="0.2">
      <c r="A543" s="203"/>
      <c r="B543" s="199"/>
      <c r="C543" s="215"/>
      <c r="D543" s="214"/>
      <c r="E543" s="184"/>
    </row>
    <row r="544" spans="1:5" x14ac:dyDescent="0.2">
      <c r="A544" s="197"/>
      <c r="B544" s="196" t="s">
        <v>2301</v>
      </c>
      <c r="C544" s="195"/>
      <c r="D544" s="194" t="s">
        <v>2300</v>
      </c>
      <c r="E544" s="184"/>
    </row>
    <row r="545" spans="1:5" x14ac:dyDescent="0.2">
      <c r="A545" s="197"/>
      <c r="B545" s="198"/>
      <c r="C545" s="202" t="s">
        <v>2299</v>
      </c>
      <c r="D545" s="201" t="s">
        <v>2298</v>
      </c>
      <c r="E545" s="184"/>
    </row>
    <row r="546" spans="1:5" x14ac:dyDescent="0.2">
      <c r="A546" s="197"/>
      <c r="B546" s="198"/>
      <c r="C546" s="202" t="s">
        <v>2297</v>
      </c>
      <c r="D546" s="201" t="s">
        <v>2296</v>
      </c>
      <c r="E546" s="184"/>
    </row>
    <row r="547" spans="1:5" x14ac:dyDescent="0.2">
      <c r="A547" s="197"/>
      <c r="B547" s="198"/>
      <c r="C547" s="202" t="s">
        <v>2295</v>
      </c>
      <c r="D547" s="201" t="s">
        <v>2294</v>
      </c>
      <c r="E547" s="184"/>
    </row>
    <row r="548" spans="1:5" x14ac:dyDescent="0.2">
      <c r="A548" s="197"/>
      <c r="B548" s="198"/>
      <c r="C548" s="202" t="s">
        <v>2293</v>
      </c>
      <c r="D548" s="201" t="s">
        <v>2292</v>
      </c>
      <c r="E548" s="184"/>
    </row>
    <row r="549" spans="1:5" x14ac:dyDescent="0.2">
      <c r="A549" s="197"/>
      <c r="B549" s="198"/>
      <c r="C549" s="202" t="s">
        <v>2291</v>
      </c>
      <c r="D549" s="201" t="s">
        <v>2290</v>
      </c>
      <c r="E549" s="184"/>
    </row>
    <row r="550" spans="1:5" x14ac:dyDescent="0.2">
      <c r="A550" s="197"/>
      <c r="B550" s="198"/>
      <c r="C550" s="202" t="s">
        <v>2289</v>
      </c>
      <c r="D550" s="201" t="s">
        <v>2288</v>
      </c>
      <c r="E550" s="184"/>
    </row>
    <row r="551" spans="1:5" x14ac:dyDescent="0.2">
      <c r="A551" s="197"/>
      <c r="B551" s="198"/>
      <c r="C551" s="202" t="s">
        <v>2287</v>
      </c>
      <c r="D551" s="201" t="s">
        <v>2286</v>
      </c>
      <c r="E551" s="184"/>
    </row>
    <row r="552" spans="1:5" x14ac:dyDescent="0.2">
      <c r="A552" s="197"/>
      <c r="B552" s="198"/>
      <c r="C552" s="202"/>
      <c r="D552" s="214"/>
      <c r="E552" s="184"/>
    </row>
    <row r="553" spans="1:5" x14ac:dyDescent="0.2">
      <c r="A553" s="200">
        <v>29</v>
      </c>
      <c r="B553" s="198"/>
      <c r="C553" s="195"/>
      <c r="D553" s="212" t="s">
        <v>2285</v>
      </c>
      <c r="E553" s="184"/>
    </row>
    <row r="554" spans="1:5" x14ac:dyDescent="0.2">
      <c r="A554" s="197"/>
      <c r="B554" s="198"/>
      <c r="C554" s="196"/>
      <c r="D554" s="194"/>
      <c r="E554" s="184"/>
    </row>
    <row r="555" spans="1:5" x14ac:dyDescent="0.2">
      <c r="A555" s="197"/>
      <c r="B555" s="196" t="s">
        <v>2284</v>
      </c>
      <c r="C555" s="195"/>
      <c r="D555" s="194" t="s">
        <v>2282</v>
      </c>
      <c r="E555" s="184"/>
    </row>
    <row r="556" spans="1:5" x14ac:dyDescent="0.2">
      <c r="A556" s="197"/>
      <c r="B556" s="198"/>
      <c r="C556" s="202" t="s">
        <v>2283</v>
      </c>
      <c r="D556" s="201" t="s">
        <v>2282</v>
      </c>
      <c r="E556" s="184"/>
    </row>
    <row r="557" spans="1:5" x14ac:dyDescent="0.2">
      <c r="A557" s="197"/>
      <c r="B557" s="198"/>
      <c r="C557" s="196"/>
      <c r="D557" s="194"/>
      <c r="E557" s="184"/>
    </row>
    <row r="558" spans="1:5" x14ac:dyDescent="0.2">
      <c r="A558" s="197"/>
      <c r="B558" s="196" t="s">
        <v>2281</v>
      </c>
      <c r="C558" s="195"/>
      <c r="D558" s="194" t="s">
        <v>2280</v>
      </c>
      <c r="E558" s="184"/>
    </row>
    <row r="559" spans="1:5" x14ac:dyDescent="0.2">
      <c r="A559" s="197"/>
      <c r="B559" s="198"/>
      <c r="C559" s="202" t="s">
        <v>2279</v>
      </c>
      <c r="D559" s="201" t="s">
        <v>2278</v>
      </c>
      <c r="E559" s="184"/>
    </row>
    <row r="560" spans="1:5" x14ac:dyDescent="0.2">
      <c r="A560" s="197"/>
      <c r="B560" s="198"/>
      <c r="C560" s="196"/>
      <c r="D560" s="194"/>
      <c r="E560" s="184"/>
    </row>
    <row r="561" spans="1:5" x14ac:dyDescent="0.2">
      <c r="A561" s="197"/>
      <c r="B561" s="196" t="s">
        <v>2277</v>
      </c>
      <c r="C561" s="195"/>
      <c r="D561" s="194" t="s">
        <v>2276</v>
      </c>
      <c r="E561" s="184"/>
    </row>
    <row r="562" spans="1:5" x14ac:dyDescent="0.2">
      <c r="A562" s="197"/>
      <c r="B562" s="198"/>
      <c r="C562" s="202" t="s">
        <v>2275</v>
      </c>
      <c r="D562" s="201" t="s">
        <v>2274</v>
      </c>
      <c r="E562" s="184"/>
    </row>
    <row r="563" spans="1:5" x14ac:dyDescent="0.2">
      <c r="A563" s="197"/>
      <c r="B563" s="198"/>
      <c r="C563" s="202" t="s">
        <v>2273</v>
      </c>
      <c r="D563" s="205" t="s">
        <v>2272</v>
      </c>
      <c r="E563" s="184"/>
    </row>
    <row r="564" spans="1:5" x14ac:dyDescent="0.2">
      <c r="A564" s="197"/>
      <c r="B564" s="198"/>
      <c r="C564" s="196"/>
      <c r="D564" s="194"/>
      <c r="E564" s="184"/>
    </row>
    <row r="565" spans="1:5" x14ac:dyDescent="0.2">
      <c r="A565" s="200">
        <v>30</v>
      </c>
      <c r="B565" s="198"/>
      <c r="C565" s="195"/>
      <c r="D565" s="194" t="s">
        <v>2271</v>
      </c>
      <c r="E565" s="184"/>
    </row>
    <row r="566" spans="1:5" x14ac:dyDescent="0.2">
      <c r="A566" s="197"/>
      <c r="B566" s="198"/>
      <c r="C566" s="196"/>
      <c r="D566" s="194"/>
      <c r="E566" s="184"/>
    </row>
    <row r="567" spans="1:5" x14ac:dyDescent="0.2">
      <c r="A567" s="197"/>
      <c r="B567" s="196" t="s">
        <v>2270</v>
      </c>
      <c r="C567" s="195"/>
      <c r="D567" s="194" t="s">
        <v>2269</v>
      </c>
      <c r="E567" s="184"/>
    </row>
    <row r="568" spans="1:5" x14ac:dyDescent="0.2">
      <c r="A568" s="197"/>
      <c r="B568" s="198"/>
      <c r="C568" s="202" t="s">
        <v>2268</v>
      </c>
      <c r="D568" s="201" t="s">
        <v>2267</v>
      </c>
      <c r="E568" s="184"/>
    </row>
    <row r="569" spans="1:5" x14ac:dyDescent="0.2">
      <c r="A569" s="197"/>
      <c r="B569" s="198"/>
      <c r="C569" s="202" t="s">
        <v>2266</v>
      </c>
      <c r="D569" s="201" t="s">
        <v>2265</v>
      </c>
      <c r="E569" s="184"/>
    </row>
    <row r="570" spans="1:5" x14ac:dyDescent="0.2">
      <c r="A570" s="197"/>
      <c r="B570" s="198"/>
      <c r="C570" s="196"/>
      <c r="D570" s="194"/>
      <c r="E570" s="184"/>
    </row>
    <row r="571" spans="1:5" x14ac:dyDescent="0.2">
      <c r="A571" s="197"/>
      <c r="B571" s="196" t="s">
        <v>2264</v>
      </c>
      <c r="C571" s="195"/>
      <c r="D571" s="212" t="s">
        <v>2262</v>
      </c>
      <c r="E571" s="184"/>
    </row>
    <row r="572" spans="1:5" x14ac:dyDescent="0.2">
      <c r="A572" s="197"/>
      <c r="B572" s="198"/>
      <c r="C572" s="202" t="s">
        <v>2263</v>
      </c>
      <c r="D572" s="205" t="s">
        <v>2262</v>
      </c>
      <c r="E572" s="184"/>
    </row>
    <row r="573" spans="1:5" x14ac:dyDescent="0.2">
      <c r="A573" s="197"/>
      <c r="B573" s="198"/>
      <c r="C573" s="196"/>
      <c r="D573" s="194"/>
      <c r="E573" s="184"/>
    </row>
    <row r="574" spans="1:5" x14ac:dyDescent="0.2">
      <c r="A574" s="197"/>
      <c r="B574" s="196" t="s">
        <v>2261</v>
      </c>
      <c r="C574" s="195"/>
      <c r="D574" s="194" t="s">
        <v>2259</v>
      </c>
      <c r="E574" s="184"/>
    </row>
    <row r="575" spans="1:5" x14ac:dyDescent="0.2">
      <c r="A575" s="197"/>
      <c r="B575" s="198"/>
      <c r="C575" s="202" t="s">
        <v>2260</v>
      </c>
      <c r="D575" s="201" t="s">
        <v>2259</v>
      </c>
      <c r="E575" s="184"/>
    </row>
    <row r="576" spans="1:5" x14ac:dyDescent="0.2">
      <c r="A576" s="197"/>
      <c r="B576" s="198"/>
      <c r="C576" s="202"/>
      <c r="D576" s="205"/>
      <c r="E576" s="184"/>
    </row>
    <row r="577" spans="1:5" x14ac:dyDescent="0.2">
      <c r="A577" s="197"/>
      <c r="B577" s="196" t="s">
        <v>2258</v>
      </c>
      <c r="C577" s="195"/>
      <c r="D577" s="194" t="s">
        <v>2256</v>
      </c>
      <c r="E577" s="184"/>
    </row>
    <row r="578" spans="1:5" x14ac:dyDescent="0.2">
      <c r="A578" s="197"/>
      <c r="B578" s="198"/>
      <c r="C578" s="202" t="s">
        <v>2257</v>
      </c>
      <c r="D578" s="201" t="s">
        <v>2256</v>
      </c>
      <c r="E578" s="184"/>
    </row>
    <row r="579" spans="1:5" x14ac:dyDescent="0.2">
      <c r="A579" s="197"/>
      <c r="B579" s="198"/>
      <c r="C579" s="196"/>
      <c r="D579" s="194"/>
      <c r="E579" s="184"/>
    </row>
    <row r="580" spans="1:5" x14ac:dyDescent="0.2">
      <c r="A580" s="197"/>
      <c r="B580" s="196" t="s">
        <v>2255</v>
      </c>
      <c r="C580" s="195"/>
      <c r="D580" s="194" t="s">
        <v>2254</v>
      </c>
      <c r="E580" s="184"/>
    </row>
    <row r="581" spans="1:5" x14ac:dyDescent="0.2">
      <c r="A581" s="197"/>
      <c r="B581" s="198"/>
      <c r="C581" s="202" t="s">
        <v>2253</v>
      </c>
      <c r="D581" s="201" t="s">
        <v>2252</v>
      </c>
      <c r="E581" s="184"/>
    </row>
    <row r="582" spans="1:5" x14ac:dyDescent="0.2">
      <c r="A582" s="197"/>
      <c r="B582" s="198"/>
      <c r="C582" s="202" t="s">
        <v>2251</v>
      </c>
      <c r="D582" s="201" t="s">
        <v>2250</v>
      </c>
      <c r="E582" s="184"/>
    </row>
    <row r="583" spans="1:5" x14ac:dyDescent="0.2">
      <c r="A583" s="197"/>
      <c r="B583" s="198"/>
      <c r="C583" s="202" t="s">
        <v>2249</v>
      </c>
      <c r="D583" s="201" t="s">
        <v>2248</v>
      </c>
      <c r="E583" s="184"/>
    </row>
    <row r="584" spans="1:5" x14ac:dyDescent="0.2">
      <c r="A584" s="197"/>
      <c r="B584" s="198"/>
      <c r="C584" s="196"/>
      <c r="D584" s="194"/>
      <c r="E584" s="184"/>
    </row>
    <row r="585" spans="1:5" x14ac:dyDescent="0.2">
      <c r="A585" s="200">
        <v>31</v>
      </c>
      <c r="B585" s="198"/>
      <c r="C585" s="195"/>
      <c r="D585" s="194" t="s">
        <v>2246</v>
      </c>
      <c r="E585" s="184"/>
    </row>
    <row r="586" spans="1:5" x14ac:dyDescent="0.2">
      <c r="A586" s="197"/>
      <c r="B586" s="198"/>
      <c r="C586" s="196"/>
      <c r="D586" s="194"/>
      <c r="E586" s="184"/>
    </row>
    <row r="587" spans="1:5" x14ac:dyDescent="0.2">
      <c r="A587" s="228"/>
      <c r="B587" s="196" t="s">
        <v>2247</v>
      </c>
      <c r="C587" s="227"/>
      <c r="D587" s="194" t="s">
        <v>2246</v>
      </c>
      <c r="E587" s="184"/>
    </row>
    <row r="588" spans="1:5" x14ac:dyDescent="0.2">
      <c r="A588" s="197"/>
      <c r="B588" s="198"/>
      <c r="C588" s="202" t="s">
        <v>2245</v>
      </c>
      <c r="D588" s="201" t="s">
        <v>2244</v>
      </c>
      <c r="E588" s="184"/>
    </row>
    <row r="589" spans="1:5" x14ac:dyDescent="0.2">
      <c r="A589" s="197"/>
      <c r="B589" s="198"/>
      <c r="C589" s="202" t="s">
        <v>2243</v>
      </c>
      <c r="D589" s="201" t="s">
        <v>2242</v>
      </c>
      <c r="E589" s="184"/>
    </row>
    <row r="590" spans="1:5" x14ac:dyDescent="0.2">
      <c r="A590" s="197"/>
      <c r="B590" s="198"/>
      <c r="C590" s="202" t="s">
        <v>2241</v>
      </c>
      <c r="D590" s="201" t="s">
        <v>2240</v>
      </c>
      <c r="E590" s="184"/>
    </row>
    <row r="591" spans="1:5" x14ac:dyDescent="0.2">
      <c r="A591" s="197"/>
      <c r="B591" s="198"/>
      <c r="C591" s="202" t="s">
        <v>2239</v>
      </c>
      <c r="D591" s="201" t="s">
        <v>2238</v>
      </c>
      <c r="E591" s="184"/>
    </row>
    <row r="592" spans="1:5" x14ac:dyDescent="0.2">
      <c r="A592" s="197"/>
      <c r="B592" s="198"/>
      <c r="C592" s="202"/>
      <c r="D592" s="201"/>
      <c r="E592" s="184"/>
    </row>
    <row r="593" spans="1:5" x14ac:dyDescent="0.2">
      <c r="A593" s="200">
        <v>32</v>
      </c>
      <c r="B593" s="198"/>
      <c r="C593" s="195"/>
      <c r="D593" s="194" t="s">
        <v>2237</v>
      </c>
      <c r="E593" s="184"/>
    </row>
    <row r="594" spans="1:5" x14ac:dyDescent="0.2">
      <c r="A594" s="197"/>
      <c r="B594" s="198"/>
      <c r="C594" s="196"/>
      <c r="D594" s="194"/>
      <c r="E594" s="184"/>
    </row>
    <row r="595" spans="1:5" x14ac:dyDescent="0.2">
      <c r="A595" s="197"/>
      <c r="B595" s="196" t="s">
        <v>2236</v>
      </c>
      <c r="C595" s="195"/>
      <c r="D595" s="194" t="s">
        <v>2235</v>
      </c>
      <c r="E595" s="184"/>
    </row>
    <row r="596" spans="1:5" x14ac:dyDescent="0.2">
      <c r="A596" s="197"/>
      <c r="B596" s="198"/>
      <c r="C596" s="202" t="s">
        <v>2234</v>
      </c>
      <c r="D596" s="201" t="s">
        <v>2233</v>
      </c>
      <c r="E596" s="184"/>
    </row>
    <row r="597" spans="1:5" x14ac:dyDescent="0.2">
      <c r="A597" s="197"/>
      <c r="B597" s="198"/>
      <c r="C597" s="202" t="s">
        <v>2232</v>
      </c>
      <c r="D597" s="201" t="s">
        <v>2231</v>
      </c>
      <c r="E597" s="184"/>
    </row>
    <row r="598" spans="1:5" x14ac:dyDescent="0.2">
      <c r="A598" s="197"/>
      <c r="B598" s="198"/>
      <c r="C598" s="202" t="s">
        <v>2230</v>
      </c>
      <c r="D598" s="201" t="s">
        <v>2229</v>
      </c>
      <c r="E598" s="184"/>
    </row>
    <row r="599" spans="1:5" x14ac:dyDescent="0.2">
      <c r="A599" s="197"/>
      <c r="B599" s="198"/>
      <c r="C599" s="196"/>
      <c r="D599" s="194"/>
      <c r="E599" s="184"/>
    </row>
    <row r="600" spans="1:5" x14ac:dyDescent="0.2">
      <c r="A600" s="197"/>
      <c r="B600" s="196" t="s">
        <v>2228</v>
      </c>
      <c r="C600" s="195"/>
      <c r="D600" s="194" t="s">
        <v>2226</v>
      </c>
      <c r="E600" s="184"/>
    </row>
    <row r="601" spans="1:5" x14ac:dyDescent="0.2">
      <c r="A601" s="197"/>
      <c r="B601" s="198"/>
      <c r="C601" s="202" t="s">
        <v>2227</v>
      </c>
      <c r="D601" s="201" t="s">
        <v>2226</v>
      </c>
      <c r="E601" s="184"/>
    </row>
    <row r="602" spans="1:5" x14ac:dyDescent="0.2">
      <c r="A602" s="197"/>
      <c r="B602" s="198"/>
      <c r="C602" s="196"/>
      <c r="D602" s="194"/>
      <c r="E602" s="184"/>
    </row>
    <row r="603" spans="1:5" x14ac:dyDescent="0.2">
      <c r="A603" s="197"/>
      <c r="B603" s="196" t="s">
        <v>2225</v>
      </c>
      <c r="C603" s="195"/>
      <c r="D603" s="194" t="s">
        <v>2223</v>
      </c>
      <c r="E603" s="184"/>
    </row>
    <row r="604" spans="1:5" x14ac:dyDescent="0.2">
      <c r="A604" s="197"/>
      <c r="B604" s="198"/>
      <c r="C604" s="202" t="s">
        <v>2224</v>
      </c>
      <c r="D604" s="201" t="s">
        <v>2223</v>
      </c>
      <c r="E604" s="184"/>
    </row>
    <row r="605" spans="1:5" x14ac:dyDescent="0.2">
      <c r="A605" s="197"/>
      <c r="B605" s="198"/>
      <c r="C605" s="196"/>
      <c r="D605" s="194"/>
      <c r="E605" s="184"/>
    </row>
    <row r="606" spans="1:5" x14ac:dyDescent="0.2">
      <c r="A606" s="197"/>
      <c r="B606" s="196" t="s">
        <v>2222</v>
      </c>
      <c r="C606" s="195"/>
      <c r="D606" s="194" t="s">
        <v>2220</v>
      </c>
      <c r="E606" s="184"/>
    </row>
    <row r="607" spans="1:5" x14ac:dyDescent="0.2">
      <c r="A607" s="197"/>
      <c r="B607" s="198"/>
      <c r="C607" s="202" t="s">
        <v>2221</v>
      </c>
      <c r="D607" s="201" t="s">
        <v>2220</v>
      </c>
      <c r="E607" s="184"/>
    </row>
    <row r="608" spans="1:5" x14ac:dyDescent="0.2">
      <c r="A608" s="197"/>
      <c r="B608" s="198"/>
      <c r="C608" s="196"/>
      <c r="D608" s="194"/>
      <c r="E608" s="184"/>
    </row>
    <row r="609" spans="1:5" x14ac:dyDescent="0.2">
      <c r="A609" s="197"/>
      <c r="B609" s="196" t="s">
        <v>2219</v>
      </c>
      <c r="C609" s="195"/>
      <c r="D609" s="194" t="s">
        <v>2217</v>
      </c>
      <c r="E609" s="184"/>
    </row>
    <row r="610" spans="1:5" x14ac:dyDescent="0.2">
      <c r="A610" s="197"/>
      <c r="B610" s="198"/>
      <c r="C610" s="202" t="s">
        <v>2218</v>
      </c>
      <c r="D610" s="201" t="s">
        <v>2217</v>
      </c>
      <c r="E610" s="184"/>
    </row>
    <row r="611" spans="1:5" x14ac:dyDescent="0.2">
      <c r="A611" s="197"/>
      <c r="B611" s="198"/>
      <c r="C611" s="196"/>
      <c r="D611" s="194"/>
      <c r="E611" s="184"/>
    </row>
    <row r="612" spans="1:5" x14ac:dyDescent="0.2">
      <c r="A612" s="197"/>
      <c r="B612" s="196" t="s">
        <v>2216</v>
      </c>
      <c r="C612" s="195"/>
      <c r="D612" s="194" t="s">
        <v>2215</v>
      </c>
      <c r="E612" s="184"/>
    </row>
    <row r="613" spans="1:5" x14ac:dyDescent="0.2">
      <c r="A613" s="197"/>
      <c r="B613" s="198"/>
      <c r="C613" s="202" t="s">
        <v>2214</v>
      </c>
      <c r="D613" s="201" t="s">
        <v>2213</v>
      </c>
      <c r="E613" s="184"/>
    </row>
    <row r="614" spans="1:5" x14ac:dyDescent="0.2">
      <c r="A614" s="197"/>
      <c r="B614" s="198"/>
      <c r="C614" s="202" t="s">
        <v>2212</v>
      </c>
      <c r="D614" s="201" t="s">
        <v>2211</v>
      </c>
      <c r="E614" s="184"/>
    </row>
    <row r="615" spans="1:5" x14ac:dyDescent="0.2">
      <c r="A615" s="197"/>
      <c r="B615" s="198"/>
      <c r="C615" s="202"/>
      <c r="D615" s="201"/>
      <c r="E615" s="184"/>
    </row>
    <row r="616" spans="1:5" x14ac:dyDescent="0.2">
      <c r="A616" s="200">
        <v>33</v>
      </c>
      <c r="B616" s="198"/>
      <c r="C616" s="195"/>
      <c r="D616" s="194" t="s">
        <v>2210</v>
      </c>
      <c r="E616" s="184"/>
    </row>
    <row r="617" spans="1:5" x14ac:dyDescent="0.2">
      <c r="A617" s="197"/>
      <c r="B617" s="198"/>
      <c r="C617" s="196"/>
      <c r="D617" s="194"/>
      <c r="E617" s="184"/>
    </row>
    <row r="618" spans="1:5" x14ac:dyDescent="0.2">
      <c r="A618" s="197"/>
      <c r="B618" s="196" t="s">
        <v>2209</v>
      </c>
      <c r="C618" s="195"/>
      <c r="D618" s="212" t="s">
        <v>2208</v>
      </c>
      <c r="E618" s="184"/>
    </row>
    <row r="619" spans="1:5" x14ac:dyDescent="0.2">
      <c r="A619" s="197"/>
      <c r="B619" s="198"/>
      <c r="C619" s="202" t="s">
        <v>2207</v>
      </c>
      <c r="D619" s="201" t="s">
        <v>2206</v>
      </c>
      <c r="E619" s="184"/>
    </row>
    <row r="620" spans="1:5" x14ac:dyDescent="0.2">
      <c r="A620" s="197"/>
      <c r="B620" s="198"/>
      <c r="C620" s="202" t="s">
        <v>2205</v>
      </c>
      <c r="D620" s="201" t="s">
        <v>2204</v>
      </c>
      <c r="E620" s="184"/>
    </row>
    <row r="621" spans="1:5" x14ac:dyDescent="0.2">
      <c r="A621" s="197"/>
      <c r="B621" s="198"/>
      <c r="C621" s="202" t="s">
        <v>2203</v>
      </c>
      <c r="D621" s="201" t="s">
        <v>2202</v>
      </c>
      <c r="E621" s="184"/>
    </row>
    <row r="622" spans="1:5" x14ac:dyDescent="0.2">
      <c r="A622" s="197"/>
      <c r="B622" s="198"/>
      <c r="C622" s="202" t="s">
        <v>2201</v>
      </c>
      <c r="D622" s="201" t="s">
        <v>2200</v>
      </c>
      <c r="E622" s="184"/>
    </row>
    <row r="623" spans="1:5" x14ac:dyDescent="0.2">
      <c r="A623" s="197"/>
      <c r="B623" s="198"/>
      <c r="C623" s="202" t="s">
        <v>2199</v>
      </c>
      <c r="D623" s="201" t="s">
        <v>2198</v>
      </c>
      <c r="E623" s="184"/>
    </row>
    <row r="624" spans="1:5" x14ac:dyDescent="0.2">
      <c r="A624" s="197"/>
      <c r="B624" s="198"/>
      <c r="C624" s="202" t="s">
        <v>2197</v>
      </c>
      <c r="D624" s="201" t="s">
        <v>2196</v>
      </c>
      <c r="E624" s="184"/>
    </row>
    <row r="625" spans="1:5" x14ac:dyDescent="0.2">
      <c r="A625" s="197"/>
      <c r="B625" s="198"/>
      <c r="C625" s="202" t="s">
        <v>2195</v>
      </c>
      <c r="D625" s="201" t="s">
        <v>2194</v>
      </c>
      <c r="E625" s="184"/>
    </row>
    <row r="626" spans="1:5" ht="12.75" customHeight="1" x14ac:dyDescent="0.2">
      <c r="A626" s="210"/>
      <c r="B626" s="208"/>
      <c r="C626" s="202" t="s">
        <v>2193</v>
      </c>
      <c r="D626" s="201" t="s">
        <v>2192</v>
      </c>
      <c r="E626" s="184"/>
    </row>
    <row r="627" spans="1:5" ht="25.5" x14ac:dyDescent="0.2">
      <c r="A627" s="210"/>
      <c r="B627" s="208"/>
      <c r="C627" s="202" t="s">
        <v>2191</v>
      </c>
      <c r="D627" s="201" t="s">
        <v>2190</v>
      </c>
      <c r="E627" s="184"/>
    </row>
    <row r="628" spans="1:5" x14ac:dyDescent="0.2">
      <c r="A628" s="197"/>
      <c r="B628" s="198"/>
      <c r="C628" s="202" t="s">
        <v>2189</v>
      </c>
      <c r="D628" s="201" t="s">
        <v>2188</v>
      </c>
      <c r="E628" s="184"/>
    </row>
    <row r="629" spans="1:5" x14ac:dyDescent="0.2">
      <c r="A629" s="197"/>
      <c r="B629" s="198"/>
      <c r="C629" s="196"/>
      <c r="D629" s="194"/>
      <c r="E629" s="184"/>
    </row>
    <row r="630" spans="1:5" x14ac:dyDescent="0.2">
      <c r="A630" s="197"/>
      <c r="B630" s="196" t="s">
        <v>2187</v>
      </c>
      <c r="C630" s="195"/>
      <c r="D630" s="194" t="s">
        <v>2185</v>
      </c>
      <c r="E630" s="184"/>
    </row>
    <row r="631" spans="1:5" x14ac:dyDescent="0.2">
      <c r="A631" s="197"/>
      <c r="B631" s="198"/>
      <c r="C631" s="202" t="s">
        <v>2186</v>
      </c>
      <c r="D631" s="201" t="s">
        <v>2185</v>
      </c>
      <c r="E631" s="184"/>
    </row>
    <row r="632" spans="1:5" x14ac:dyDescent="0.2">
      <c r="A632" s="197"/>
      <c r="B632" s="198"/>
      <c r="C632" s="196"/>
      <c r="D632" s="194"/>
      <c r="E632" s="184"/>
    </row>
    <row r="633" spans="1:5" x14ac:dyDescent="0.2">
      <c r="A633" s="197"/>
      <c r="B633" s="198"/>
      <c r="C633" s="196"/>
      <c r="D633" s="194"/>
      <c r="E633" s="184"/>
    </row>
    <row r="634" spans="1:5" ht="25.5" x14ac:dyDescent="0.2">
      <c r="A634" s="197"/>
      <c r="B634" s="198"/>
      <c r="C634" s="196"/>
      <c r="D634" s="194" t="s">
        <v>333</v>
      </c>
      <c r="E634" s="184"/>
    </row>
    <row r="635" spans="1:5" x14ac:dyDescent="0.2">
      <c r="A635" s="197"/>
      <c r="B635" s="198"/>
      <c r="C635" s="202"/>
      <c r="D635" s="201"/>
      <c r="E635" s="184"/>
    </row>
    <row r="636" spans="1:5" x14ac:dyDescent="0.2">
      <c r="A636" s="200">
        <v>35</v>
      </c>
      <c r="B636" s="198"/>
      <c r="C636" s="195"/>
      <c r="D636" s="194" t="s">
        <v>2184</v>
      </c>
      <c r="E636" s="184"/>
    </row>
    <row r="637" spans="1:5" x14ac:dyDescent="0.2">
      <c r="A637" s="197"/>
      <c r="B637" s="198"/>
      <c r="C637" s="196"/>
      <c r="D637" s="194"/>
      <c r="E637" s="184"/>
    </row>
    <row r="638" spans="1:5" ht="12.75" customHeight="1" x14ac:dyDescent="0.2">
      <c r="A638" s="197"/>
      <c r="B638" s="198" t="s">
        <v>2183</v>
      </c>
      <c r="C638" s="195"/>
      <c r="D638" s="194" t="s">
        <v>2182</v>
      </c>
      <c r="E638" s="184"/>
    </row>
    <row r="639" spans="1:5" ht="12.75" customHeight="1" x14ac:dyDescent="0.2">
      <c r="A639" s="197"/>
      <c r="B639" s="204"/>
      <c r="C639" s="202" t="s">
        <v>2181</v>
      </c>
      <c r="D639" s="201" t="s">
        <v>2180</v>
      </c>
      <c r="E639" s="184"/>
    </row>
    <row r="640" spans="1:5" ht="12.75" customHeight="1" x14ac:dyDescent="0.2">
      <c r="A640" s="197"/>
      <c r="B640" s="198"/>
      <c r="C640" s="202" t="s">
        <v>2179</v>
      </c>
      <c r="D640" s="201" t="s">
        <v>2178</v>
      </c>
      <c r="E640" s="184"/>
    </row>
    <row r="641" spans="1:5" x14ac:dyDescent="0.2">
      <c r="A641" s="197"/>
      <c r="B641" s="198"/>
      <c r="C641" s="202" t="s">
        <v>2177</v>
      </c>
      <c r="D641" s="201" t="s">
        <v>2176</v>
      </c>
      <c r="E641" s="184"/>
    </row>
    <row r="642" spans="1:5" x14ac:dyDescent="0.2">
      <c r="A642" s="197"/>
      <c r="B642" s="198"/>
      <c r="C642" s="202" t="s">
        <v>2175</v>
      </c>
      <c r="D642" s="201" t="s">
        <v>2174</v>
      </c>
      <c r="E642" s="184"/>
    </row>
    <row r="643" spans="1:5" x14ac:dyDescent="0.2">
      <c r="A643" s="197"/>
      <c r="B643" s="198"/>
      <c r="C643" s="196"/>
      <c r="D643" s="194"/>
      <c r="E643" s="184"/>
    </row>
    <row r="644" spans="1:5" x14ac:dyDescent="0.2">
      <c r="A644" s="197"/>
      <c r="B644" s="196" t="s">
        <v>2173</v>
      </c>
      <c r="C644" s="195"/>
      <c r="D644" s="194" t="s">
        <v>2172</v>
      </c>
      <c r="E644" s="184"/>
    </row>
    <row r="645" spans="1:5" x14ac:dyDescent="0.2">
      <c r="A645" s="197"/>
      <c r="B645" s="198"/>
      <c r="C645" s="202" t="s">
        <v>2171</v>
      </c>
      <c r="D645" s="201" t="s">
        <v>2170</v>
      </c>
      <c r="E645" s="184"/>
    </row>
    <row r="646" spans="1:5" x14ac:dyDescent="0.2">
      <c r="A646" s="197"/>
      <c r="B646" s="198"/>
      <c r="C646" s="202" t="s">
        <v>2169</v>
      </c>
      <c r="D646" s="201" t="s">
        <v>2168</v>
      </c>
      <c r="E646" s="184"/>
    </row>
    <row r="647" spans="1:5" x14ac:dyDescent="0.2">
      <c r="A647" s="197"/>
      <c r="B647" s="198"/>
      <c r="C647" s="202" t="s">
        <v>2167</v>
      </c>
      <c r="D647" s="201" t="s">
        <v>2166</v>
      </c>
      <c r="E647" s="184"/>
    </row>
    <row r="648" spans="1:5" x14ac:dyDescent="0.2">
      <c r="A648" s="197"/>
      <c r="B648" s="198"/>
      <c r="C648" s="196"/>
      <c r="D648" s="194"/>
      <c r="E648" s="184"/>
    </row>
    <row r="649" spans="1:5" x14ac:dyDescent="0.2">
      <c r="A649" s="197"/>
      <c r="B649" s="196" t="s">
        <v>2165</v>
      </c>
      <c r="C649" s="195"/>
      <c r="D649" s="194" t="s">
        <v>2164</v>
      </c>
      <c r="E649" s="184"/>
    </row>
    <row r="650" spans="1:5" ht="12.75" customHeight="1" x14ac:dyDescent="0.2">
      <c r="A650" s="197"/>
      <c r="B650" s="198"/>
      <c r="C650" s="202" t="s">
        <v>2163</v>
      </c>
      <c r="D650" s="205" t="s">
        <v>2162</v>
      </c>
      <c r="E650" s="184"/>
    </row>
    <row r="651" spans="1:5" ht="12.75" customHeight="1" x14ac:dyDescent="0.2">
      <c r="A651" s="210"/>
      <c r="B651" s="208"/>
      <c r="C651" s="202" t="s">
        <v>2161</v>
      </c>
      <c r="D651" s="205" t="s">
        <v>2160</v>
      </c>
      <c r="E651" s="184"/>
    </row>
    <row r="652" spans="1:5" ht="12.75" customHeight="1" x14ac:dyDescent="0.2">
      <c r="A652" s="210"/>
      <c r="B652" s="208"/>
      <c r="C652" s="202" t="s">
        <v>2159</v>
      </c>
      <c r="D652" s="205" t="s">
        <v>2158</v>
      </c>
      <c r="E652" s="184"/>
    </row>
    <row r="653" spans="1:5" ht="12.75" customHeight="1" x14ac:dyDescent="0.2">
      <c r="A653" s="210"/>
      <c r="B653" s="208"/>
      <c r="C653" s="213" t="s">
        <v>2157</v>
      </c>
      <c r="D653" s="205" t="s">
        <v>2156</v>
      </c>
      <c r="E653" s="184"/>
    </row>
    <row r="654" spans="1:5" ht="12.75" customHeight="1" x14ac:dyDescent="0.2">
      <c r="A654" s="210"/>
      <c r="B654" s="208"/>
      <c r="C654" s="213" t="s">
        <v>2155</v>
      </c>
      <c r="D654" s="205" t="s">
        <v>2154</v>
      </c>
      <c r="E654" s="184"/>
    </row>
    <row r="655" spans="1:5" ht="12.75" customHeight="1" x14ac:dyDescent="0.2">
      <c r="A655" s="210"/>
      <c r="B655" s="208"/>
      <c r="C655" s="202" t="s">
        <v>2153</v>
      </c>
      <c r="D655" s="205" t="s">
        <v>2152</v>
      </c>
      <c r="E655" s="184"/>
    </row>
    <row r="656" spans="1:5" ht="12.75" customHeight="1" x14ac:dyDescent="0.2">
      <c r="A656" s="210"/>
      <c r="B656" s="208"/>
      <c r="C656" s="202" t="s">
        <v>2151</v>
      </c>
      <c r="D656" s="205" t="s">
        <v>2150</v>
      </c>
      <c r="E656" s="184"/>
    </row>
    <row r="657" spans="1:5" ht="12.75" customHeight="1" x14ac:dyDescent="0.2">
      <c r="A657" s="197"/>
      <c r="B657" s="198"/>
      <c r="C657" s="213" t="s">
        <v>2149</v>
      </c>
      <c r="D657" s="205" t="s">
        <v>2148</v>
      </c>
      <c r="E657" s="184"/>
    </row>
    <row r="658" spans="1:5" ht="12.75" customHeight="1" x14ac:dyDescent="0.2">
      <c r="A658" s="210"/>
      <c r="B658" s="208"/>
      <c r="C658" s="204"/>
      <c r="D658" s="206"/>
      <c r="E658" s="184"/>
    </row>
    <row r="659" spans="1:5" ht="12.75" customHeight="1" x14ac:dyDescent="0.2">
      <c r="A659" s="197"/>
      <c r="B659" s="198"/>
      <c r="C659" s="196" t="s">
        <v>1771</v>
      </c>
      <c r="D659" s="194"/>
      <c r="E659" s="184"/>
    </row>
    <row r="660" spans="1:5" ht="25.5" x14ac:dyDescent="0.2">
      <c r="A660" s="197"/>
      <c r="B660" s="198"/>
      <c r="C660" s="196"/>
      <c r="D660" s="194" t="s">
        <v>2147</v>
      </c>
      <c r="E660" s="184"/>
    </row>
    <row r="661" spans="1:5" x14ac:dyDescent="0.2">
      <c r="A661" s="197"/>
      <c r="B661" s="198"/>
      <c r="C661" s="202"/>
      <c r="D661" s="201"/>
      <c r="E661" s="184"/>
    </row>
    <row r="662" spans="1:5" x14ac:dyDescent="0.2">
      <c r="A662" s="200">
        <v>36</v>
      </c>
      <c r="B662" s="198"/>
      <c r="C662" s="195"/>
      <c r="D662" s="194" t="s">
        <v>2144</v>
      </c>
      <c r="E662" s="184"/>
    </row>
    <row r="663" spans="1:5" x14ac:dyDescent="0.2">
      <c r="A663" s="197"/>
      <c r="B663" s="198"/>
      <c r="C663" s="196"/>
      <c r="D663" s="194"/>
      <c r="E663" s="184"/>
    </row>
    <row r="664" spans="1:5" x14ac:dyDescent="0.2">
      <c r="A664" s="197"/>
      <c r="B664" s="196" t="s">
        <v>2146</v>
      </c>
      <c r="C664" s="195"/>
      <c r="D664" s="194" t="s">
        <v>2144</v>
      </c>
      <c r="E664" s="184"/>
    </row>
    <row r="665" spans="1:5" x14ac:dyDescent="0.2">
      <c r="A665" s="197"/>
      <c r="B665" s="198"/>
      <c r="C665" s="202" t="s">
        <v>2145</v>
      </c>
      <c r="D665" s="201" t="s">
        <v>2144</v>
      </c>
      <c r="E665" s="184"/>
    </row>
    <row r="666" spans="1:5" x14ac:dyDescent="0.2">
      <c r="A666" s="197"/>
      <c r="B666" s="198"/>
      <c r="C666" s="196"/>
      <c r="D666" s="194"/>
      <c r="E666" s="184"/>
    </row>
    <row r="667" spans="1:5" x14ac:dyDescent="0.2">
      <c r="A667" s="200">
        <v>37</v>
      </c>
      <c r="B667" s="198"/>
      <c r="C667" s="195"/>
      <c r="D667" s="194" t="s">
        <v>2141</v>
      </c>
      <c r="E667" s="184"/>
    </row>
    <row r="668" spans="1:5" x14ac:dyDescent="0.2">
      <c r="A668" s="197"/>
      <c r="B668" s="198"/>
      <c r="C668" s="196"/>
      <c r="D668" s="194"/>
      <c r="E668" s="184"/>
    </row>
    <row r="669" spans="1:5" x14ac:dyDescent="0.2">
      <c r="A669" s="197"/>
      <c r="B669" s="196" t="s">
        <v>2143</v>
      </c>
      <c r="C669" s="195"/>
      <c r="D669" s="194" t="s">
        <v>2141</v>
      </c>
      <c r="E669" s="184"/>
    </row>
    <row r="670" spans="1:5" x14ac:dyDescent="0.2">
      <c r="A670" s="197"/>
      <c r="B670" s="198"/>
      <c r="C670" s="202" t="s">
        <v>2142</v>
      </c>
      <c r="D670" s="205" t="s">
        <v>2141</v>
      </c>
      <c r="E670" s="184"/>
    </row>
    <row r="671" spans="1:5" x14ac:dyDescent="0.2">
      <c r="A671" s="197"/>
      <c r="B671" s="198"/>
      <c r="C671" s="196"/>
      <c r="D671" s="194"/>
      <c r="E671" s="184"/>
    </row>
    <row r="672" spans="1:5" x14ac:dyDescent="0.2">
      <c r="A672" s="200">
        <v>38</v>
      </c>
      <c r="B672" s="198"/>
      <c r="C672" s="195"/>
      <c r="D672" s="212" t="s">
        <v>2140</v>
      </c>
      <c r="E672" s="184"/>
    </row>
    <row r="673" spans="1:5" x14ac:dyDescent="0.2">
      <c r="A673" s="197"/>
      <c r="B673" s="198"/>
      <c r="C673" s="196"/>
      <c r="D673" s="194"/>
      <c r="E673" s="184"/>
    </row>
    <row r="674" spans="1:5" x14ac:dyDescent="0.2">
      <c r="A674" s="197"/>
      <c r="B674" s="196" t="s">
        <v>2139</v>
      </c>
      <c r="C674" s="195"/>
      <c r="D674" s="231" t="s">
        <v>2138</v>
      </c>
      <c r="E674" s="184"/>
    </row>
    <row r="675" spans="1:5" x14ac:dyDescent="0.2">
      <c r="A675" s="197"/>
      <c r="B675" s="198"/>
      <c r="C675" s="202" t="s">
        <v>2137</v>
      </c>
      <c r="D675" s="230" t="s">
        <v>2136</v>
      </c>
      <c r="E675" s="184"/>
    </row>
    <row r="676" spans="1:5" x14ac:dyDescent="0.2">
      <c r="A676" s="197"/>
      <c r="B676" s="198"/>
      <c r="C676" s="202" t="s">
        <v>2135</v>
      </c>
      <c r="D676" s="230" t="s">
        <v>2134</v>
      </c>
      <c r="E676" s="184"/>
    </row>
    <row r="677" spans="1:5" x14ac:dyDescent="0.2">
      <c r="A677" s="197"/>
      <c r="B677" s="198"/>
      <c r="C677" s="196"/>
      <c r="D677" s="194"/>
      <c r="E677" s="184"/>
    </row>
    <row r="678" spans="1:5" x14ac:dyDescent="0.2">
      <c r="A678" s="197"/>
      <c r="B678" s="196" t="s">
        <v>2133</v>
      </c>
      <c r="C678" s="195"/>
      <c r="D678" s="231" t="s">
        <v>2132</v>
      </c>
      <c r="E678" s="184"/>
    </row>
    <row r="679" spans="1:5" x14ac:dyDescent="0.2">
      <c r="A679" s="197"/>
      <c r="B679" s="198"/>
      <c r="C679" s="232" t="s">
        <v>2131</v>
      </c>
      <c r="D679" s="201" t="s">
        <v>2130</v>
      </c>
      <c r="E679" s="184"/>
    </row>
    <row r="680" spans="1:5" x14ac:dyDescent="0.2">
      <c r="A680" s="197"/>
      <c r="B680" s="198"/>
      <c r="C680" s="202" t="s">
        <v>2129</v>
      </c>
      <c r="D680" s="230" t="s">
        <v>2128</v>
      </c>
      <c r="E680" s="184"/>
    </row>
    <row r="681" spans="1:5" x14ac:dyDescent="0.2">
      <c r="A681" s="197"/>
      <c r="B681" s="198"/>
      <c r="C681" s="196"/>
      <c r="D681" s="194"/>
      <c r="E681" s="184"/>
    </row>
    <row r="682" spans="1:5" x14ac:dyDescent="0.2">
      <c r="A682" s="197"/>
      <c r="B682" s="196" t="s">
        <v>2127</v>
      </c>
      <c r="C682" s="195"/>
      <c r="D682" s="231" t="s">
        <v>2126</v>
      </c>
      <c r="E682" s="184"/>
    </row>
    <row r="683" spans="1:5" x14ac:dyDescent="0.2">
      <c r="A683" s="197"/>
      <c r="B683" s="198"/>
      <c r="C683" s="202" t="s">
        <v>2125</v>
      </c>
      <c r="D683" s="230" t="s">
        <v>2124</v>
      </c>
      <c r="E683" s="184"/>
    </row>
    <row r="684" spans="1:5" x14ac:dyDescent="0.2">
      <c r="A684" s="197"/>
      <c r="B684" s="198"/>
      <c r="C684" s="202" t="s">
        <v>2123</v>
      </c>
      <c r="D684" s="230" t="s">
        <v>2122</v>
      </c>
      <c r="E684" s="184"/>
    </row>
    <row r="685" spans="1:5" x14ac:dyDescent="0.2">
      <c r="A685" s="197"/>
      <c r="B685" s="198"/>
      <c r="C685" s="196"/>
      <c r="D685" s="194"/>
      <c r="E685" s="184"/>
    </row>
    <row r="686" spans="1:5" x14ac:dyDescent="0.2">
      <c r="A686" s="200">
        <v>39</v>
      </c>
      <c r="B686" s="198"/>
      <c r="C686" s="195"/>
      <c r="D686" s="194" t="s">
        <v>2119</v>
      </c>
      <c r="E686" s="184"/>
    </row>
    <row r="687" spans="1:5" x14ac:dyDescent="0.2">
      <c r="A687" s="197"/>
      <c r="B687" s="198"/>
      <c r="C687" s="196"/>
      <c r="D687" s="194"/>
      <c r="E687" s="184"/>
    </row>
    <row r="688" spans="1:5" x14ac:dyDescent="0.2">
      <c r="A688" s="197"/>
      <c r="B688" s="196" t="s">
        <v>2121</v>
      </c>
      <c r="C688" s="195"/>
      <c r="D688" s="194" t="s">
        <v>2119</v>
      </c>
      <c r="E688" s="184"/>
    </row>
    <row r="689" spans="1:5" x14ac:dyDescent="0.2">
      <c r="A689" s="197"/>
      <c r="B689" s="198"/>
      <c r="C689" s="202" t="s">
        <v>2120</v>
      </c>
      <c r="D689" s="205" t="s">
        <v>2119</v>
      </c>
      <c r="E689" s="184"/>
    </row>
    <row r="690" spans="1:5" x14ac:dyDescent="0.2">
      <c r="A690" s="197"/>
      <c r="B690" s="198"/>
      <c r="C690" s="202"/>
      <c r="D690" s="201"/>
      <c r="E690" s="184"/>
    </row>
    <row r="691" spans="1:5" x14ac:dyDescent="0.2">
      <c r="A691" s="197"/>
      <c r="B691" s="198"/>
      <c r="C691" s="196"/>
      <c r="D691" s="194"/>
      <c r="E691" s="184"/>
    </row>
    <row r="692" spans="1:5" x14ac:dyDescent="0.2">
      <c r="A692" s="197"/>
      <c r="B692" s="198"/>
      <c r="C692" s="196"/>
      <c r="D692" s="194" t="s">
        <v>332</v>
      </c>
      <c r="E692" s="184"/>
    </row>
    <row r="693" spans="1:5" x14ac:dyDescent="0.2">
      <c r="A693" s="197"/>
      <c r="B693" s="198"/>
      <c r="C693" s="202"/>
      <c r="D693" s="214"/>
      <c r="E693" s="184"/>
    </row>
    <row r="694" spans="1:5" x14ac:dyDescent="0.2">
      <c r="A694" s="200">
        <v>41</v>
      </c>
      <c r="B694" s="198"/>
      <c r="C694" s="195"/>
      <c r="D694" s="194" t="s">
        <v>2118</v>
      </c>
      <c r="E694" s="184"/>
    </row>
    <row r="695" spans="1:5" x14ac:dyDescent="0.2">
      <c r="A695" s="197"/>
      <c r="B695" s="198"/>
      <c r="C695" s="196"/>
      <c r="D695" s="194"/>
      <c r="E695" s="184"/>
    </row>
    <row r="696" spans="1:5" x14ac:dyDescent="0.2">
      <c r="A696" s="197"/>
      <c r="B696" s="196" t="s">
        <v>2117</v>
      </c>
      <c r="C696" s="195"/>
      <c r="D696" s="194" t="s">
        <v>2116</v>
      </c>
      <c r="E696" s="184"/>
    </row>
    <row r="697" spans="1:5" x14ac:dyDescent="0.2">
      <c r="A697" s="197"/>
      <c r="B697" s="198"/>
      <c r="C697" s="202" t="s">
        <v>2115</v>
      </c>
      <c r="D697" s="201" t="s">
        <v>2114</v>
      </c>
      <c r="E697" s="184"/>
    </row>
    <row r="698" spans="1:5" x14ac:dyDescent="0.2">
      <c r="A698" s="197"/>
      <c r="B698" s="198"/>
      <c r="C698" s="202"/>
      <c r="D698" s="201"/>
      <c r="E698" s="184"/>
    </row>
    <row r="699" spans="1:5" ht="12.75" customHeight="1" x14ac:dyDescent="0.2">
      <c r="A699" s="197"/>
      <c r="B699" s="196" t="s">
        <v>2113</v>
      </c>
      <c r="C699" s="195"/>
      <c r="D699" s="194" t="s">
        <v>2112</v>
      </c>
      <c r="E699" s="184"/>
    </row>
    <row r="700" spans="1:5" ht="12.75" customHeight="1" x14ac:dyDescent="0.2">
      <c r="A700" s="197"/>
      <c r="B700" s="198"/>
      <c r="C700" s="202" t="s">
        <v>2111</v>
      </c>
      <c r="D700" s="201" t="s">
        <v>2110</v>
      </c>
      <c r="E700" s="184"/>
    </row>
    <row r="701" spans="1:5" ht="12.75" customHeight="1" x14ac:dyDescent="0.2">
      <c r="A701" s="210"/>
      <c r="B701" s="208"/>
      <c r="C701" s="202" t="s">
        <v>2109</v>
      </c>
      <c r="D701" s="201" t="s">
        <v>2108</v>
      </c>
      <c r="E701" s="184"/>
    </row>
    <row r="702" spans="1:5" ht="12.75" customHeight="1" x14ac:dyDescent="0.2">
      <c r="A702" s="210"/>
      <c r="B702" s="208"/>
      <c r="C702" s="202" t="s">
        <v>2107</v>
      </c>
      <c r="D702" s="201" t="s">
        <v>2106</v>
      </c>
      <c r="E702" s="184"/>
    </row>
    <row r="703" spans="1:5" ht="12.75" customHeight="1" x14ac:dyDescent="0.2">
      <c r="A703" s="197"/>
      <c r="B703" s="198"/>
      <c r="C703" s="215"/>
      <c r="D703" s="214"/>
      <c r="E703" s="184"/>
    </row>
    <row r="704" spans="1:5" x14ac:dyDescent="0.2">
      <c r="A704" s="200">
        <v>42</v>
      </c>
      <c r="B704" s="198"/>
      <c r="C704" s="195"/>
      <c r="D704" s="194" t="s">
        <v>2105</v>
      </c>
      <c r="E704" s="184"/>
    </row>
    <row r="705" spans="1:5" x14ac:dyDescent="0.2">
      <c r="A705" s="203"/>
      <c r="B705" s="199"/>
      <c r="C705" s="196"/>
      <c r="D705" s="194"/>
      <c r="E705" s="184"/>
    </row>
    <row r="706" spans="1:5" ht="15" x14ac:dyDescent="0.2">
      <c r="A706" s="210"/>
      <c r="B706" s="196" t="s">
        <v>2104</v>
      </c>
      <c r="C706" s="195"/>
      <c r="D706" s="194" t="s">
        <v>2103</v>
      </c>
      <c r="E706" s="184"/>
    </row>
    <row r="707" spans="1:5" x14ac:dyDescent="0.2">
      <c r="A707" s="197"/>
      <c r="B707" s="198"/>
      <c r="C707" s="202" t="s">
        <v>2102</v>
      </c>
      <c r="D707" s="201" t="s">
        <v>2101</v>
      </c>
      <c r="E707" s="184"/>
    </row>
    <row r="708" spans="1:5" x14ac:dyDescent="0.2">
      <c r="A708" s="197"/>
      <c r="B708" s="198"/>
      <c r="C708" s="202" t="s">
        <v>2100</v>
      </c>
      <c r="D708" s="201" t="s">
        <v>2099</v>
      </c>
      <c r="E708" s="184"/>
    </row>
    <row r="709" spans="1:5" x14ac:dyDescent="0.2">
      <c r="A709" s="197"/>
      <c r="B709" s="198"/>
      <c r="C709" s="202" t="s">
        <v>2098</v>
      </c>
      <c r="D709" s="201" t="s">
        <v>2097</v>
      </c>
      <c r="E709" s="184"/>
    </row>
    <row r="710" spans="1:5" x14ac:dyDescent="0.2">
      <c r="A710" s="197"/>
      <c r="B710" s="198"/>
      <c r="C710" s="202"/>
      <c r="D710" s="201"/>
      <c r="E710" s="184"/>
    </row>
    <row r="711" spans="1:5" x14ac:dyDescent="0.2">
      <c r="A711" s="197"/>
      <c r="B711" s="196" t="s">
        <v>2096</v>
      </c>
      <c r="C711" s="195"/>
      <c r="D711" s="194" t="s">
        <v>2095</v>
      </c>
      <c r="E711" s="184"/>
    </row>
    <row r="712" spans="1:5" ht="12.75" customHeight="1" x14ac:dyDescent="0.2">
      <c r="A712" s="197"/>
      <c r="B712" s="198"/>
      <c r="C712" s="202" t="s">
        <v>2094</v>
      </c>
      <c r="D712" s="201" t="s">
        <v>2093</v>
      </c>
      <c r="E712" s="184"/>
    </row>
    <row r="713" spans="1:5" ht="12.75" customHeight="1" x14ac:dyDescent="0.2">
      <c r="A713" s="210"/>
      <c r="B713" s="208"/>
      <c r="C713" s="202" t="s">
        <v>2092</v>
      </c>
      <c r="D713" s="201" t="s">
        <v>2091</v>
      </c>
      <c r="E713" s="184"/>
    </row>
    <row r="714" spans="1:5" ht="12.75" customHeight="1" x14ac:dyDescent="0.2">
      <c r="A714" s="210"/>
      <c r="B714" s="208"/>
      <c r="C714" s="202" t="s">
        <v>2090</v>
      </c>
      <c r="D714" s="201" t="s">
        <v>2089</v>
      </c>
      <c r="E714" s="184"/>
    </row>
    <row r="715" spans="1:5" ht="12.75" customHeight="1" x14ac:dyDescent="0.2">
      <c r="A715" s="197"/>
      <c r="B715" s="198"/>
      <c r="C715" s="202" t="s">
        <v>2088</v>
      </c>
      <c r="D715" s="201" t="s">
        <v>2087</v>
      </c>
      <c r="E715" s="184"/>
    </row>
    <row r="716" spans="1:5" ht="12.75" customHeight="1" x14ac:dyDescent="0.2">
      <c r="A716" s="197"/>
      <c r="B716" s="198"/>
      <c r="C716" s="196"/>
      <c r="D716" s="194"/>
      <c r="E716" s="184"/>
    </row>
    <row r="717" spans="1:5" x14ac:dyDescent="0.2">
      <c r="A717" s="197"/>
      <c r="B717" s="196" t="s">
        <v>2086</v>
      </c>
      <c r="C717" s="195"/>
      <c r="D717" s="194" t="s">
        <v>2085</v>
      </c>
      <c r="E717" s="184"/>
    </row>
    <row r="718" spans="1:5" x14ac:dyDescent="0.2">
      <c r="A718" s="197"/>
      <c r="B718" s="198"/>
      <c r="C718" s="202" t="s">
        <v>2084</v>
      </c>
      <c r="D718" s="201" t="s">
        <v>2083</v>
      </c>
      <c r="E718" s="184"/>
    </row>
    <row r="719" spans="1:5" x14ac:dyDescent="0.2">
      <c r="A719" s="197"/>
      <c r="B719" s="198"/>
      <c r="C719" s="202" t="s">
        <v>2082</v>
      </c>
      <c r="D719" s="201" t="s">
        <v>2081</v>
      </c>
      <c r="E719" s="184"/>
    </row>
    <row r="720" spans="1:5" x14ac:dyDescent="0.2">
      <c r="A720" s="197"/>
      <c r="B720" s="198"/>
      <c r="C720" s="195"/>
      <c r="D720" s="201"/>
      <c r="E720" s="184"/>
    </row>
    <row r="721" spans="1:5" x14ac:dyDescent="0.2">
      <c r="A721" s="200">
        <v>43</v>
      </c>
      <c r="B721" s="198"/>
      <c r="C721" s="195"/>
      <c r="D721" s="194" t="s">
        <v>2080</v>
      </c>
      <c r="E721" s="184"/>
    </row>
    <row r="722" spans="1:5" x14ac:dyDescent="0.2">
      <c r="A722" s="197"/>
      <c r="B722" s="198"/>
      <c r="C722" s="196"/>
      <c r="D722" s="194"/>
      <c r="E722" s="184"/>
    </row>
    <row r="723" spans="1:5" x14ac:dyDescent="0.2">
      <c r="A723" s="197"/>
      <c r="B723" s="196" t="s">
        <v>2079</v>
      </c>
      <c r="C723" s="195"/>
      <c r="D723" s="194" t="s">
        <v>2078</v>
      </c>
      <c r="E723" s="184"/>
    </row>
    <row r="724" spans="1:5" x14ac:dyDescent="0.2">
      <c r="A724" s="197"/>
      <c r="B724" s="198"/>
      <c r="C724" s="202" t="s">
        <v>2077</v>
      </c>
      <c r="D724" s="201" t="s">
        <v>2076</v>
      </c>
      <c r="E724" s="184"/>
    </row>
    <row r="725" spans="1:5" x14ac:dyDescent="0.2">
      <c r="A725" s="197"/>
      <c r="B725" s="198"/>
      <c r="C725" s="202" t="s">
        <v>2075</v>
      </c>
      <c r="D725" s="201" t="s">
        <v>2074</v>
      </c>
      <c r="E725" s="184"/>
    </row>
    <row r="726" spans="1:5" x14ac:dyDescent="0.2">
      <c r="A726" s="197"/>
      <c r="B726" s="198"/>
      <c r="C726" s="202" t="s">
        <v>2073</v>
      </c>
      <c r="D726" s="201" t="s">
        <v>2072</v>
      </c>
      <c r="E726" s="184"/>
    </row>
    <row r="727" spans="1:5" x14ac:dyDescent="0.2">
      <c r="A727" s="197"/>
      <c r="B727" s="198"/>
      <c r="C727" s="196"/>
      <c r="D727" s="194"/>
      <c r="E727" s="184"/>
    </row>
    <row r="728" spans="1:5" x14ac:dyDescent="0.2">
      <c r="A728" s="197"/>
      <c r="B728" s="196" t="s">
        <v>2071</v>
      </c>
      <c r="C728" s="195"/>
      <c r="D728" s="194" t="s">
        <v>2070</v>
      </c>
      <c r="E728" s="184"/>
    </row>
    <row r="729" spans="1:5" x14ac:dyDescent="0.2">
      <c r="A729" s="197"/>
      <c r="B729" s="198"/>
      <c r="C729" s="202" t="s">
        <v>2069</v>
      </c>
      <c r="D729" s="201" t="s">
        <v>2068</v>
      </c>
      <c r="E729" s="184"/>
    </row>
    <row r="730" spans="1:5" x14ac:dyDescent="0.2">
      <c r="A730" s="197"/>
      <c r="B730" s="198"/>
      <c r="C730" s="202" t="s">
        <v>2067</v>
      </c>
      <c r="D730" s="201" t="s">
        <v>2066</v>
      </c>
      <c r="E730" s="184"/>
    </row>
    <row r="731" spans="1:5" x14ac:dyDescent="0.2">
      <c r="A731" s="197"/>
      <c r="B731" s="198"/>
      <c r="C731" s="202" t="s">
        <v>2065</v>
      </c>
      <c r="D731" s="201" t="s">
        <v>2064</v>
      </c>
      <c r="E731" s="184"/>
    </row>
    <row r="732" spans="1:5" x14ac:dyDescent="0.2">
      <c r="A732" s="197"/>
      <c r="B732" s="198"/>
      <c r="C732" s="196"/>
      <c r="D732" s="194"/>
      <c r="E732" s="184"/>
    </row>
    <row r="733" spans="1:5" x14ac:dyDescent="0.2">
      <c r="A733" s="197"/>
      <c r="B733" s="196" t="s">
        <v>2063</v>
      </c>
      <c r="C733" s="195"/>
      <c r="D733" s="194" t="s">
        <v>2062</v>
      </c>
      <c r="E733" s="184"/>
    </row>
    <row r="734" spans="1:5" x14ac:dyDescent="0.2">
      <c r="A734" s="197"/>
      <c r="B734" s="198"/>
      <c r="C734" s="202" t="s">
        <v>2061</v>
      </c>
      <c r="D734" s="201" t="s">
        <v>2060</v>
      </c>
      <c r="E734" s="184"/>
    </row>
    <row r="735" spans="1:5" ht="12.75" customHeight="1" x14ac:dyDescent="0.2">
      <c r="A735" s="197"/>
      <c r="B735" s="198"/>
      <c r="C735" s="202" t="s">
        <v>2059</v>
      </c>
      <c r="D735" s="201" t="s">
        <v>2058</v>
      </c>
      <c r="E735" s="184"/>
    </row>
    <row r="736" spans="1:5" ht="12.75" customHeight="1" x14ac:dyDescent="0.2">
      <c r="A736" s="197"/>
      <c r="B736" s="198"/>
      <c r="C736" s="202" t="s">
        <v>2057</v>
      </c>
      <c r="D736" s="201" t="s">
        <v>2056</v>
      </c>
      <c r="E736" s="184"/>
    </row>
    <row r="737" spans="1:5" ht="12.75" customHeight="1" x14ac:dyDescent="0.2">
      <c r="A737" s="197"/>
      <c r="B737" s="198"/>
      <c r="C737" s="202" t="s">
        <v>2055</v>
      </c>
      <c r="D737" s="201" t="s">
        <v>2054</v>
      </c>
      <c r="E737" s="184"/>
    </row>
    <row r="738" spans="1:5" ht="12.75" customHeight="1" x14ac:dyDescent="0.2">
      <c r="A738" s="210"/>
      <c r="B738" s="208"/>
      <c r="C738" s="202" t="s">
        <v>2053</v>
      </c>
      <c r="D738" s="201" t="s">
        <v>2052</v>
      </c>
      <c r="E738" s="184"/>
    </row>
    <row r="739" spans="1:5" ht="12.75" customHeight="1" x14ac:dyDescent="0.2">
      <c r="A739" s="210"/>
      <c r="B739" s="208"/>
      <c r="C739" s="202" t="s">
        <v>2051</v>
      </c>
      <c r="D739" s="205" t="s">
        <v>2050</v>
      </c>
      <c r="E739" s="184"/>
    </row>
    <row r="740" spans="1:5" ht="12.75" customHeight="1" x14ac:dyDescent="0.2">
      <c r="A740" s="197"/>
      <c r="B740" s="198"/>
      <c r="C740" s="202" t="s">
        <v>2049</v>
      </c>
      <c r="D740" s="201" t="s">
        <v>2048</v>
      </c>
      <c r="E740" s="184"/>
    </row>
    <row r="741" spans="1:5" ht="12.75" customHeight="1" x14ac:dyDescent="0.2">
      <c r="A741" s="197"/>
      <c r="B741" s="198"/>
      <c r="C741" s="202"/>
      <c r="D741" s="201"/>
      <c r="E741" s="184"/>
    </row>
    <row r="742" spans="1:5" ht="12.75" customHeight="1" x14ac:dyDescent="0.2">
      <c r="A742" s="197"/>
      <c r="B742" s="196" t="s">
        <v>2047</v>
      </c>
      <c r="C742" s="195"/>
      <c r="D742" s="194" t="s">
        <v>2046</v>
      </c>
      <c r="E742" s="184"/>
    </row>
    <row r="743" spans="1:5" ht="12.75" customHeight="1" x14ac:dyDescent="0.2">
      <c r="A743" s="197"/>
      <c r="B743" s="198"/>
      <c r="C743" s="202" t="s">
        <v>2045</v>
      </c>
      <c r="D743" s="201" t="s">
        <v>2044</v>
      </c>
      <c r="E743" s="184"/>
    </row>
    <row r="744" spans="1:5" ht="12.75" customHeight="1" x14ac:dyDescent="0.2">
      <c r="A744" s="197"/>
      <c r="B744" s="198"/>
      <c r="C744" s="202" t="s">
        <v>2043</v>
      </c>
      <c r="D744" s="201" t="s">
        <v>2042</v>
      </c>
      <c r="E744" s="184"/>
    </row>
    <row r="745" spans="1:5" ht="12.75" customHeight="1" x14ac:dyDescent="0.2">
      <c r="A745" s="197"/>
      <c r="B745" s="198"/>
      <c r="C745" s="202" t="s">
        <v>2041</v>
      </c>
      <c r="D745" s="201" t="s">
        <v>2040</v>
      </c>
      <c r="E745" s="184"/>
    </row>
    <row r="746" spans="1:5" ht="12.75" customHeight="1" x14ac:dyDescent="0.2">
      <c r="A746" s="210"/>
      <c r="B746" s="208"/>
      <c r="C746" s="202" t="s">
        <v>2039</v>
      </c>
      <c r="D746" s="201" t="s">
        <v>2038</v>
      </c>
      <c r="E746" s="184"/>
    </row>
    <row r="747" spans="1:5" ht="12.75" customHeight="1" x14ac:dyDescent="0.2">
      <c r="A747" s="210"/>
      <c r="B747" s="208"/>
      <c r="C747" s="204"/>
      <c r="D747" s="206"/>
      <c r="E747" s="184"/>
    </row>
    <row r="748" spans="1:5" ht="12.75" customHeight="1" x14ac:dyDescent="0.2">
      <c r="A748" s="197"/>
      <c r="B748" s="198"/>
      <c r="C748" s="196"/>
      <c r="D748" s="194"/>
      <c r="E748" s="184"/>
    </row>
    <row r="749" spans="1:5" ht="25.5" x14ac:dyDescent="0.2">
      <c r="A749" s="197"/>
      <c r="B749" s="198"/>
      <c r="C749" s="196"/>
      <c r="D749" s="194" t="s">
        <v>331</v>
      </c>
      <c r="E749" s="184"/>
    </row>
    <row r="750" spans="1:5" x14ac:dyDescent="0.2">
      <c r="A750" s="197"/>
      <c r="B750" s="198"/>
      <c r="C750" s="202"/>
      <c r="D750" s="201"/>
      <c r="E750" s="184"/>
    </row>
    <row r="751" spans="1:5" x14ac:dyDescent="0.2">
      <c r="A751" s="200">
        <v>45</v>
      </c>
      <c r="B751" s="198"/>
      <c r="C751" s="195"/>
      <c r="D751" s="194" t="s">
        <v>2037</v>
      </c>
      <c r="E751" s="184"/>
    </row>
    <row r="752" spans="1:5" x14ac:dyDescent="0.2">
      <c r="A752" s="197"/>
      <c r="B752" s="198"/>
      <c r="C752" s="196"/>
      <c r="D752" s="194"/>
      <c r="E752" s="184"/>
    </row>
    <row r="753" spans="1:5" x14ac:dyDescent="0.2">
      <c r="A753" s="197"/>
      <c r="B753" s="196" t="s">
        <v>2036</v>
      </c>
      <c r="C753" s="195"/>
      <c r="D753" s="194" t="s">
        <v>2035</v>
      </c>
      <c r="E753" s="184"/>
    </row>
    <row r="754" spans="1:5" x14ac:dyDescent="0.2">
      <c r="A754" s="197"/>
      <c r="B754" s="198"/>
      <c r="C754" s="202" t="s">
        <v>2034</v>
      </c>
      <c r="D754" s="201" t="s">
        <v>2033</v>
      </c>
      <c r="E754" s="184"/>
    </row>
    <row r="755" spans="1:5" x14ac:dyDescent="0.2">
      <c r="A755" s="197"/>
      <c r="B755" s="198"/>
      <c r="C755" s="202" t="s">
        <v>2032</v>
      </c>
      <c r="D755" s="201" t="s">
        <v>2031</v>
      </c>
      <c r="E755" s="184"/>
    </row>
    <row r="756" spans="1:5" x14ac:dyDescent="0.2">
      <c r="A756" s="197"/>
      <c r="B756" s="198"/>
      <c r="C756" s="196"/>
      <c r="D756" s="194"/>
      <c r="E756" s="184"/>
    </row>
    <row r="757" spans="1:5" x14ac:dyDescent="0.2">
      <c r="A757" s="197"/>
      <c r="B757" s="196" t="s">
        <v>2030</v>
      </c>
      <c r="C757" s="195"/>
      <c r="D757" s="194" t="s">
        <v>2028</v>
      </c>
      <c r="E757" s="184"/>
    </row>
    <row r="758" spans="1:5" x14ac:dyDescent="0.2">
      <c r="A758" s="197"/>
      <c r="B758" s="198"/>
      <c r="C758" s="202" t="s">
        <v>2029</v>
      </c>
      <c r="D758" s="201" t="s">
        <v>2028</v>
      </c>
      <c r="E758" s="184"/>
    </row>
    <row r="759" spans="1:5" x14ac:dyDescent="0.2">
      <c r="A759" s="197"/>
      <c r="B759" s="198"/>
      <c r="C759" s="196"/>
      <c r="D759" s="194"/>
      <c r="E759" s="184"/>
    </row>
    <row r="760" spans="1:5" x14ac:dyDescent="0.2">
      <c r="A760" s="197"/>
      <c r="B760" s="196" t="s">
        <v>2027</v>
      </c>
      <c r="C760" s="195"/>
      <c r="D760" s="194" t="s">
        <v>2026</v>
      </c>
      <c r="E760" s="184"/>
    </row>
    <row r="761" spans="1:5" x14ac:dyDescent="0.2">
      <c r="A761" s="197"/>
      <c r="B761" s="198"/>
      <c r="C761" s="202" t="s">
        <v>2025</v>
      </c>
      <c r="D761" s="201" t="s">
        <v>2024</v>
      </c>
      <c r="E761" s="184"/>
    </row>
    <row r="762" spans="1:5" x14ac:dyDescent="0.2">
      <c r="A762" s="197"/>
      <c r="B762" s="198"/>
      <c r="C762" s="202" t="s">
        <v>2023</v>
      </c>
      <c r="D762" s="201" t="s">
        <v>2022</v>
      </c>
      <c r="E762" s="184"/>
    </row>
    <row r="763" spans="1:5" x14ac:dyDescent="0.2">
      <c r="A763" s="197"/>
      <c r="B763" s="198"/>
      <c r="C763" s="196"/>
      <c r="D763" s="194"/>
      <c r="E763" s="184"/>
    </row>
    <row r="764" spans="1:5" x14ac:dyDescent="0.2">
      <c r="A764" s="197"/>
      <c r="B764" s="196" t="s">
        <v>2021</v>
      </c>
      <c r="C764" s="195"/>
      <c r="D764" s="194" t="s">
        <v>2019</v>
      </c>
      <c r="E764" s="184"/>
    </row>
    <row r="765" spans="1:5" x14ac:dyDescent="0.2">
      <c r="A765" s="197"/>
      <c r="B765" s="198"/>
      <c r="C765" s="202" t="s">
        <v>2020</v>
      </c>
      <c r="D765" s="201" t="s">
        <v>2019</v>
      </c>
      <c r="E765" s="184"/>
    </row>
    <row r="766" spans="1:5" x14ac:dyDescent="0.2">
      <c r="A766" s="197"/>
      <c r="B766" s="198"/>
      <c r="C766" s="196" t="s">
        <v>1771</v>
      </c>
      <c r="D766" s="194"/>
      <c r="E766" s="184"/>
    </row>
    <row r="767" spans="1:5" x14ac:dyDescent="0.2">
      <c r="A767" s="200">
        <v>46</v>
      </c>
      <c r="B767" s="198"/>
      <c r="C767" s="195"/>
      <c r="D767" s="194" t="s">
        <v>2018</v>
      </c>
      <c r="E767" s="184"/>
    </row>
    <row r="768" spans="1:5" x14ac:dyDescent="0.2">
      <c r="A768" s="197"/>
      <c r="B768" s="198"/>
      <c r="C768" s="196"/>
      <c r="D768" s="194"/>
      <c r="E768" s="184"/>
    </row>
    <row r="769" spans="1:5" x14ac:dyDescent="0.2">
      <c r="A769" s="197"/>
      <c r="B769" s="196" t="s">
        <v>2017</v>
      </c>
      <c r="C769" s="195"/>
      <c r="D769" s="194" t="s">
        <v>2016</v>
      </c>
      <c r="E769" s="184"/>
    </row>
    <row r="770" spans="1:5" ht="25.5" x14ac:dyDescent="0.2">
      <c r="A770" s="197"/>
      <c r="B770" s="198"/>
      <c r="C770" s="213" t="s">
        <v>2015</v>
      </c>
      <c r="D770" s="201" t="s">
        <v>2014</v>
      </c>
      <c r="E770" s="184"/>
    </row>
    <row r="771" spans="1:5" ht="25.5" x14ac:dyDescent="0.2">
      <c r="A771" s="197"/>
      <c r="B771" s="198"/>
      <c r="C771" s="202" t="s">
        <v>2013</v>
      </c>
      <c r="D771" s="201" t="s">
        <v>2012</v>
      </c>
      <c r="E771" s="184"/>
    </row>
    <row r="772" spans="1:5" ht="25.5" x14ac:dyDescent="0.2">
      <c r="A772" s="197"/>
      <c r="B772" s="198"/>
      <c r="C772" s="202" t="s">
        <v>2011</v>
      </c>
      <c r="D772" s="205" t="s">
        <v>2010</v>
      </c>
      <c r="E772" s="184"/>
    </row>
    <row r="773" spans="1:5" ht="25.5" x14ac:dyDescent="0.2">
      <c r="A773" s="197"/>
      <c r="B773" s="198"/>
      <c r="C773" s="202" t="s">
        <v>2009</v>
      </c>
      <c r="D773" s="201" t="s">
        <v>2008</v>
      </c>
      <c r="E773" s="184"/>
    </row>
    <row r="774" spans="1:5" ht="25.5" x14ac:dyDescent="0.2">
      <c r="A774" s="197"/>
      <c r="B774" s="198"/>
      <c r="C774" s="202" t="s">
        <v>2007</v>
      </c>
      <c r="D774" s="201" t="s">
        <v>2006</v>
      </c>
      <c r="E774" s="184"/>
    </row>
    <row r="775" spans="1:5" ht="25.5" x14ac:dyDescent="0.2">
      <c r="A775" s="197"/>
      <c r="B775" s="198"/>
      <c r="C775" s="202" t="s">
        <v>2005</v>
      </c>
      <c r="D775" s="201" t="s">
        <v>2004</v>
      </c>
      <c r="E775" s="184"/>
    </row>
    <row r="776" spans="1:5" ht="25.5" x14ac:dyDescent="0.2">
      <c r="A776" s="197"/>
      <c r="B776" s="198"/>
      <c r="C776" s="202" t="s">
        <v>2003</v>
      </c>
      <c r="D776" s="201" t="s">
        <v>2002</v>
      </c>
      <c r="E776" s="184"/>
    </row>
    <row r="777" spans="1:5" ht="25.5" x14ac:dyDescent="0.2">
      <c r="A777" s="197"/>
      <c r="B777" s="198"/>
      <c r="C777" s="213" t="s">
        <v>2001</v>
      </c>
      <c r="D777" s="201" t="s">
        <v>2000</v>
      </c>
      <c r="E777" s="184"/>
    </row>
    <row r="778" spans="1:5" ht="15" x14ac:dyDescent="0.2">
      <c r="A778" s="210"/>
      <c r="B778" s="208"/>
      <c r="C778" s="202" t="s">
        <v>1999</v>
      </c>
      <c r="D778" s="201" t="s">
        <v>1998</v>
      </c>
      <c r="E778" s="184"/>
    </row>
    <row r="779" spans="1:5" ht="25.5" x14ac:dyDescent="0.2">
      <c r="A779" s="210"/>
      <c r="B779" s="208"/>
      <c r="C779" s="202" t="s">
        <v>1997</v>
      </c>
      <c r="D779" s="201" t="s">
        <v>1996</v>
      </c>
      <c r="E779" s="184"/>
    </row>
    <row r="780" spans="1:5" ht="25.5" x14ac:dyDescent="0.2">
      <c r="A780" s="211"/>
      <c r="B780" s="198"/>
      <c r="C780" s="202" t="s">
        <v>1995</v>
      </c>
      <c r="D780" s="201" t="s">
        <v>1994</v>
      </c>
      <c r="E780" s="184"/>
    </row>
    <row r="781" spans="1:5" x14ac:dyDescent="0.2">
      <c r="A781" s="197"/>
      <c r="B781" s="198"/>
      <c r="C781" s="196"/>
      <c r="D781" s="194"/>
      <c r="E781" s="184"/>
    </row>
    <row r="782" spans="1:5" x14ac:dyDescent="0.2">
      <c r="A782" s="197"/>
      <c r="B782" s="196" t="s">
        <v>1993</v>
      </c>
      <c r="C782" s="195"/>
      <c r="D782" s="194" t="s">
        <v>1992</v>
      </c>
      <c r="E782" s="184"/>
    </row>
    <row r="783" spans="1:5" x14ac:dyDescent="0.2">
      <c r="A783" s="197"/>
      <c r="B783" s="198"/>
      <c r="C783" s="202" t="s">
        <v>1991</v>
      </c>
      <c r="D783" s="201" t="s">
        <v>1990</v>
      </c>
      <c r="E783" s="184"/>
    </row>
    <row r="784" spans="1:5" x14ac:dyDescent="0.2">
      <c r="A784" s="197"/>
      <c r="B784" s="198"/>
      <c r="C784" s="202" t="s">
        <v>1989</v>
      </c>
      <c r="D784" s="201" t="s">
        <v>1988</v>
      </c>
      <c r="E784" s="184"/>
    </row>
    <row r="785" spans="1:5" x14ac:dyDescent="0.2">
      <c r="A785" s="197"/>
      <c r="B785" s="198"/>
      <c r="C785" s="202" t="s">
        <v>1987</v>
      </c>
      <c r="D785" s="201" t="s">
        <v>1986</v>
      </c>
      <c r="E785" s="184"/>
    </row>
    <row r="786" spans="1:5" x14ac:dyDescent="0.2">
      <c r="A786" s="197"/>
      <c r="B786" s="198"/>
      <c r="C786" s="202" t="s">
        <v>1985</v>
      </c>
      <c r="D786" s="201" t="s">
        <v>1984</v>
      </c>
      <c r="E786" s="184"/>
    </row>
    <row r="787" spans="1:5" x14ac:dyDescent="0.2">
      <c r="A787" s="197"/>
      <c r="B787" s="198"/>
      <c r="C787" s="196"/>
      <c r="D787" s="214"/>
      <c r="E787" s="184"/>
    </row>
    <row r="788" spans="1:5" x14ac:dyDescent="0.2">
      <c r="A788" s="197"/>
      <c r="B788" s="196" t="s">
        <v>1983</v>
      </c>
      <c r="C788" s="195"/>
      <c r="D788" s="194" t="s">
        <v>1982</v>
      </c>
      <c r="E788" s="184"/>
    </row>
    <row r="789" spans="1:5" x14ac:dyDescent="0.2">
      <c r="A789" s="197"/>
      <c r="B789" s="198"/>
      <c r="C789" s="202" t="s">
        <v>1981</v>
      </c>
      <c r="D789" s="201" t="s">
        <v>1980</v>
      </c>
      <c r="E789" s="184"/>
    </row>
    <row r="790" spans="1:5" x14ac:dyDescent="0.2">
      <c r="A790" s="197"/>
      <c r="B790" s="198"/>
      <c r="C790" s="202" t="s">
        <v>1979</v>
      </c>
      <c r="D790" s="201" t="s">
        <v>1978</v>
      </c>
      <c r="E790" s="184"/>
    </row>
    <row r="791" spans="1:5" x14ac:dyDescent="0.2">
      <c r="A791" s="197"/>
      <c r="B791" s="198"/>
      <c r="C791" s="202" t="s">
        <v>1977</v>
      </c>
      <c r="D791" s="201" t="s">
        <v>1976</v>
      </c>
      <c r="E791" s="184"/>
    </row>
    <row r="792" spans="1:5" x14ac:dyDescent="0.2">
      <c r="A792" s="197"/>
      <c r="B792" s="198"/>
      <c r="C792" s="202" t="s">
        <v>1975</v>
      </c>
      <c r="D792" s="201" t="s">
        <v>1974</v>
      </c>
      <c r="E792" s="184"/>
    </row>
    <row r="793" spans="1:5" x14ac:dyDescent="0.2">
      <c r="A793" s="197"/>
      <c r="B793" s="198"/>
      <c r="C793" s="202" t="s">
        <v>1973</v>
      </c>
      <c r="D793" s="201" t="s">
        <v>1972</v>
      </c>
      <c r="E793" s="184"/>
    </row>
    <row r="794" spans="1:5" x14ac:dyDescent="0.2">
      <c r="A794" s="197"/>
      <c r="B794" s="198"/>
      <c r="C794" s="202" t="s">
        <v>1971</v>
      </c>
      <c r="D794" s="201" t="s">
        <v>1970</v>
      </c>
      <c r="E794" s="184"/>
    </row>
    <row r="795" spans="1:5" x14ac:dyDescent="0.2">
      <c r="A795" s="197"/>
      <c r="B795" s="198"/>
      <c r="C795" s="202" t="s">
        <v>1969</v>
      </c>
      <c r="D795" s="201" t="s">
        <v>1968</v>
      </c>
      <c r="E795" s="184"/>
    </row>
    <row r="796" spans="1:5" x14ac:dyDescent="0.2">
      <c r="A796" s="197"/>
      <c r="B796" s="198"/>
      <c r="C796" s="202" t="s">
        <v>1967</v>
      </c>
      <c r="D796" s="201" t="s">
        <v>1966</v>
      </c>
      <c r="E796" s="184"/>
    </row>
    <row r="797" spans="1:5" ht="12.75" customHeight="1" x14ac:dyDescent="0.2">
      <c r="A797" s="197"/>
      <c r="B797" s="198"/>
      <c r="C797" s="202" t="s">
        <v>1965</v>
      </c>
      <c r="D797" s="201" t="s">
        <v>1964</v>
      </c>
      <c r="E797" s="184"/>
    </row>
    <row r="798" spans="1:5" ht="12.75" customHeight="1" x14ac:dyDescent="0.2">
      <c r="A798" s="197"/>
      <c r="B798" s="198"/>
      <c r="C798" s="196"/>
      <c r="D798" s="194"/>
      <c r="E798" s="184"/>
    </row>
    <row r="799" spans="1:5" ht="12.75" customHeight="1" x14ac:dyDescent="0.2">
      <c r="A799" s="197"/>
      <c r="B799" s="196" t="s">
        <v>1963</v>
      </c>
      <c r="C799" s="195"/>
      <c r="D799" s="194" t="s">
        <v>1962</v>
      </c>
      <c r="E799" s="184"/>
    </row>
    <row r="800" spans="1:5" ht="12.75" customHeight="1" x14ac:dyDescent="0.2">
      <c r="A800" s="197"/>
      <c r="B800" s="198"/>
      <c r="C800" s="202" t="s">
        <v>1961</v>
      </c>
      <c r="D800" s="201" t="s">
        <v>1960</v>
      </c>
      <c r="E800" s="184"/>
    </row>
    <row r="801" spans="1:5" ht="12.75" customHeight="1" x14ac:dyDescent="0.2">
      <c r="A801" s="197"/>
      <c r="B801" s="198"/>
      <c r="C801" s="202" t="s">
        <v>1959</v>
      </c>
      <c r="D801" s="201" t="s">
        <v>1958</v>
      </c>
      <c r="E801" s="184"/>
    </row>
    <row r="802" spans="1:5" ht="12.75" customHeight="1" x14ac:dyDescent="0.2">
      <c r="A802" s="210"/>
      <c r="B802" s="208"/>
      <c r="C802" s="202" t="s">
        <v>1957</v>
      </c>
      <c r="D802" s="201" t="s">
        <v>1956</v>
      </c>
      <c r="E802" s="184"/>
    </row>
    <row r="803" spans="1:5" ht="12.75" customHeight="1" x14ac:dyDescent="0.2">
      <c r="A803" s="210"/>
      <c r="B803" s="208"/>
      <c r="C803" s="202" t="s">
        <v>1955</v>
      </c>
      <c r="D803" s="201" t="s">
        <v>1954</v>
      </c>
      <c r="E803" s="184"/>
    </row>
    <row r="804" spans="1:5" ht="12.75" customHeight="1" x14ac:dyDescent="0.2">
      <c r="A804" s="197"/>
      <c r="B804" s="198"/>
      <c r="C804" s="202" t="s">
        <v>1953</v>
      </c>
      <c r="D804" s="201" t="s">
        <v>1952</v>
      </c>
      <c r="E804" s="184"/>
    </row>
    <row r="805" spans="1:5" ht="25.5" x14ac:dyDescent="0.2">
      <c r="A805" s="197"/>
      <c r="B805" s="198"/>
      <c r="C805" s="202" t="s">
        <v>1951</v>
      </c>
      <c r="D805" s="201" t="s">
        <v>1950</v>
      </c>
      <c r="E805" s="184"/>
    </row>
    <row r="806" spans="1:5" ht="12.75" customHeight="1" x14ac:dyDescent="0.2">
      <c r="A806" s="210"/>
      <c r="B806" s="208"/>
      <c r="C806" s="202" t="s">
        <v>1949</v>
      </c>
      <c r="D806" s="201" t="s">
        <v>1948</v>
      </c>
      <c r="E806" s="184"/>
    </row>
    <row r="807" spans="1:5" ht="12.75" customHeight="1" x14ac:dyDescent="0.2">
      <c r="A807" s="210"/>
      <c r="B807" s="208"/>
      <c r="C807" s="202" t="s">
        <v>1947</v>
      </c>
      <c r="D807" s="201" t="s">
        <v>1946</v>
      </c>
      <c r="E807" s="184"/>
    </row>
    <row r="808" spans="1:5" ht="12.75" customHeight="1" x14ac:dyDescent="0.2">
      <c r="A808" s="197"/>
      <c r="B808" s="198"/>
      <c r="C808" s="202" t="s">
        <v>1945</v>
      </c>
      <c r="D808" s="201" t="s">
        <v>1944</v>
      </c>
      <c r="E808" s="184"/>
    </row>
    <row r="809" spans="1:5" x14ac:dyDescent="0.2">
      <c r="A809" s="197"/>
      <c r="B809" s="198"/>
      <c r="C809" s="202" t="s">
        <v>1943</v>
      </c>
      <c r="D809" s="201" t="s">
        <v>1942</v>
      </c>
      <c r="E809" s="184"/>
    </row>
    <row r="810" spans="1:5" x14ac:dyDescent="0.2">
      <c r="A810" s="197"/>
      <c r="B810" s="198"/>
      <c r="C810" s="202" t="s">
        <v>1941</v>
      </c>
      <c r="D810" s="201" t="s">
        <v>1940</v>
      </c>
      <c r="E810" s="184"/>
    </row>
    <row r="811" spans="1:5" x14ac:dyDescent="0.2">
      <c r="A811" s="197"/>
      <c r="B811" s="198"/>
      <c r="C811" s="202" t="s">
        <v>1939</v>
      </c>
      <c r="D811" s="201" t="s">
        <v>1938</v>
      </c>
      <c r="E811" s="184"/>
    </row>
    <row r="812" spans="1:5" x14ac:dyDescent="0.2">
      <c r="A812" s="197"/>
      <c r="B812" s="198"/>
      <c r="C812" s="202" t="s">
        <v>1937</v>
      </c>
      <c r="D812" s="201" t="s">
        <v>1936</v>
      </c>
      <c r="E812" s="184"/>
    </row>
    <row r="813" spans="1:5" x14ac:dyDescent="0.2">
      <c r="A813" s="197"/>
      <c r="B813" s="198"/>
      <c r="C813" s="202"/>
      <c r="D813" s="201"/>
      <c r="E813" s="184"/>
    </row>
    <row r="814" spans="1:5" x14ac:dyDescent="0.2">
      <c r="A814" s="197"/>
      <c r="B814" s="196" t="s">
        <v>1935</v>
      </c>
      <c r="C814" s="195"/>
      <c r="D814" s="194" t="s">
        <v>1934</v>
      </c>
      <c r="E814" s="184"/>
    </row>
    <row r="815" spans="1:5" x14ac:dyDescent="0.2">
      <c r="A815" s="197"/>
      <c r="B815" s="198"/>
      <c r="C815" s="202" t="s">
        <v>1933</v>
      </c>
      <c r="D815" s="201" t="s">
        <v>1932</v>
      </c>
      <c r="E815" s="184"/>
    </row>
    <row r="816" spans="1:5" x14ac:dyDescent="0.2">
      <c r="A816" s="197"/>
      <c r="B816" s="198"/>
      <c r="C816" s="202" t="s">
        <v>1931</v>
      </c>
      <c r="D816" s="201" t="s">
        <v>1930</v>
      </c>
      <c r="E816" s="184"/>
    </row>
    <row r="817" spans="1:5" ht="15" x14ac:dyDescent="0.2">
      <c r="A817" s="210"/>
      <c r="B817" s="204"/>
      <c r="C817" s="207"/>
      <c r="D817" s="206"/>
      <c r="E817" s="184"/>
    </row>
    <row r="818" spans="1:5" x14ac:dyDescent="0.2">
      <c r="A818" s="197"/>
      <c r="B818" s="196" t="s">
        <v>1929</v>
      </c>
      <c r="C818" s="195"/>
      <c r="D818" s="194" t="s">
        <v>1928</v>
      </c>
      <c r="E818" s="184"/>
    </row>
    <row r="819" spans="1:5" x14ac:dyDescent="0.2">
      <c r="A819" s="197"/>
      <c r="B819" s="198"/>
      <c r="C819" s="202" t="s">
        <v>1927</v>
      </c>
      <c r="D819" s="201" t="s">
        <v>1926</v>
      </c>
      <c r="E819" s="184"/>
    </row>
    <row r="820" spans="1:5" x14ac:dyDescent="0.2">
      <c r="A820" s="197"/>
      <c r="B820" s="198"/>
      <c r="C820" s="202" t="s">
        <v>1925</v>
      </c>
      <c r="D820" s="201" t="s">
        <v>1924</v>
      </c>
      <c r="E820" s="184"/>
    </row>
    <row r="821" spans="1:5" x14ac:dyDescent="0.2">
      <c r="A821" s="197"/>
      <c r="B821" s="198"/>
      <c r="C821" s="202" t="s">
        <v>1923</v>
      </c>
      <c r="D821" s="201" t="s">
        <v>1922</v>
      </c>
      <c r="E821" s="184"/>
    </row>
    <row r="822" spans="1:5" x14ac:dyDescent="0.2">
      <c r="A822" s="197"/>
      <c r="B822" s="198"/>
      <c r="C822" s="202" t="s">
        <v>1921</v>
      </c>
      <c r="D822" s="201" t="s">
        <v>1920</v>
      </c>
      <c r="E822" s="184"/>
    </row>
    <row r="823" spans="1:5" x14ac:dyDescent="0.2">
      <c r="A823" s="197"/>
      <c r="B823" s="198"/>
      <c r="C823" s="202" t="s">
        <v>1919</v>
      </c>
      <c r="D823" s="201" t="s">
        <v>1918</v>
      </c>
      <c r="E823" s="184"/>
    </row>
    <row r="824" spans="1:5" x14ac:dyDescent="0.2">
      <c r="A824" s="197"/>
      <c r="B824" s="198"/>
      <c r="C824" s="202" t="s">
        <v>1917</v>
      </c>
      <c r="D824" s="201" t="s">
        <v>1916</v>
      </c>
      <c r="E824" s="184"/>
    </row>
    <row r="825" spans="1:5" x14ac:dyDescent="0.2">
      <c r="A825" s="197"/>
      <c r="B825" s="198"/>
      <c r="C825" s="202" t="s">
        <v>1915</v>
      </c>
      <c r="D825" s="201" t="s">
        <v>1914</v>
      </c>
      <c r="E825" s="184"/>
    </row>
    <row r="826" spans="1:5" x14ac:dyDescent="0.2">
      <c r="A826" s="197"/>
      <c r="B826" s="198"/>
      <c r="C826" s="196"/>
      <c r="D826" s="194"/>
      <c r="E826" s="184"/>
    </row>
    <row r="827" spans="1:5" ht="12.75" customHeight="1" x14ac:dyDescent="0.2">
      <c r="A827" s="197"/>
      <c r="B827" s="196" t="s">
        <v>1913</v>
      </c>
      <c r="C827" s="195"/>
      <c r="D827" s="194" t="s">
        <v>1912</v>
      </c>
      <c r="E827" s="184"/>
    </row>
    <row r="828" spans="1:5" ht="12.75" customHeight="1" x14ac:dyDescent="0.2">
      <c r="A828" s="197"/>
      <c r="B828" s="198"/>
      <c r="C828" s="202" t="s">
        <v>1911</v>
      </c>
      <c r="D828" s="201" t="s">
        <v>1910</v>
      </c>
      <c r="E828" s="184"/>
    </row>
    <row r="829" spans="1:5" ht="12.75" customHeight="1" x14ac:dyDescent="0.2">
      <c r="A829" s="210"/>
      <c r="B829" s="208"/>
      <c r="C829" s="202" t="s">
        <v>1909</v>
      </c>
      <c r="D829" s="201" t="s">
        <v>1908</v>
      </c>
      <c r="E829" s="184"/>
    </row>
    <row r="830" spans="1:5" ht="12.75" customHeight="1" x14ac:dyDescent="0.2">
      <c r="A830" s="210"/>
      <c r="B830" s="208"/>
      <c r="C830" s="202" t="s">
        <v>1907</v>
      </c>
      <c r="D830" s="201" t="s">
        <v>1906</v>
      </c>
      <c r="E830" s="184"/>
    </row>
    <row r="831" spans="1:5" ht="12.75" customHeight="1" x14ac:dyDescent="0.2">
      <c r="A831" s="210"/>
      <c r="B831" s="208"/>
      <c r="C831" s="202" t="s">
        <v>1905</v>
      </c>
      <c r="D831" s="201" t="s">
        <v>1904</v>
      </c>
      <c r="E831" s="184"/>
    </row>
    <row r="832" spans="1:5" ht="12.75" customHeight="1" x14ac:dyDescent="0.2">
      <c r="A832" s="197"/>
      <c r="B832" s="198"/>
      <c r="C832" s="202" t="s">
        <v>1903</v>
      </c>
      <c r="D832" s="201" t="s">
        <v>1902</v>
      </c>
      <c r="E832" s="184"/>
    </row>
    <row r="833" spans="1:5" ht="12.75" customHeight="1" x14ac:dyDescent="0.2">
      <c r="A833" s="197"/>
      <c r="B833" s="198"/>
      <c r="C833" s="202" t="s">
        <v>1901</v>
      </c>
      <c r="D833" s="201" t="s">
        <v>1900</v>
      </c>
      <c r="E833" s="184"/>
    </row>
    <row r="834" spans="1:5" ht="12.75" customHeight="1" x14ac:dyDescent="0.2">
      <c r="A834" s="197"/>
      <c r="B834" s="198"/>
      <c r="C834" s="202" t="s">
        <v>1899</v>
      </c>
      <c r="D834" s="201" t="s">
        <v>1898</v>
      </c>
      <c r="E834" s="184"/>
    </row>
    <row r="835" spans="1:5" ht="12.75" customHeight="1" x14ac:dyDescent="0.2">
      <c r="A835" s="197"/>
      <c r="B835" s="198"/>
      <c r="C835" s="202" t="s">
        <v>1897</v>
      </c>
      <c r="D835" s="201" t="s">
        <v>1896</v>
      </c>
      <c r="E835" s="184"/>
    </row>
    <row r="836" spans="1:5" ht="12.75" customHeight="1" x14ac:dyDescent="0.2">
      <c r="A836" s="197"/>
      <c r="B836" s="198"/>
      <c r="C836" s="202" t="s">
        <v>1895</v>
      </c>
      <c r="D836" s="201" t="s">
        <v>1894</v>
      </c>
      <c r="E836" s="184"/>
    </row>
    <row r="837" spans="1:5" ht="12.75" customHeight="1" x14ac:dyDescent="0.2">
      <c r="A837" s="210"/>
      <c r="B837" s="208"/>
      <c r="C837" s="202" t="s">
        <v>1893</v>
      </c>
      <c r="D837" s="201" t="s">
        <v>1892</v>
      </c>
      <c r="E837" s="184"/>
    </row>
    <row r="838" spans="1:5" ht="12.75" customHeight="1" x14ac:dyDescent="0.2">
      <c r="A838" s="210"/>
      <c r="B838" s="208"/>
      <c r="C838" s="202" t="s">
        <v>1891</v>
      </c>
      <c r="D838" s="201" t="s">
        <v>1890</v>
      </c>
      <c r="E838" s="184"/>
    </row>
    <row r="839" spans="1:5" ht="12.75" customHeight="1" x14ac:dyDescent="0.2">
      <c r="A839" s="197"/>
      <c r="B839" s="198"/>
      <c r="C839" s="202" t="s">
        <v>1889</v>
      </c>
      <c r="D839" s="201" t="s">
        <v>1888</v>
      </c>
      <c r="E839" s="184"/>
    </row>
    <row r="840" spans="1:5" ht="12.75" customHeight="1" x14ac:dyDescent="0.2">
      <c r="A840" s="197"/>
      <c r="B840" s="198"/>
      <c r="C840" s="202"/>
      <c r="D840" s="201"/>
      <c r="E840" s="184"/>
    </row>
    <row r="841" spans="1:5" x14ac:dyDescent="0.2">
      <c r="A841" s="197"/>
      <c r="B841" s="196" t="s">
        <v>1887</v>
      </c>
      <c r="C841" s="195"/>
      <c r="D841" s="194" t="s">
        <v>1885</v>
      </c>
      <c r="E841" s="184"/>
    </row>
    <row r="842" spans="1:5" x14ac:dyDescent="0.2">
      <c r="A842" s="197"/>
      <c r="B842" s="198"/>
      <c r="C842" s="202" t="s">
        <v>1886</v>
      </c>
      <c r="D842" s="201" t="s">
        <v>1885</v>
      </c>
      <c r="E842" s="184"/>
    </row>
    <row r="843" spans="1:5" x14ac:dyDescent="0.2">
      <c r="A843" s="197"/>
      <c r="B843" s="198"/>
      <c r="C843" s="196"/>
      <c r="D843" s="194"/>
      <c r="E843" s="184"/>
    </row>
    <row r="844" spans="1:5" x14ac:dyDescent="0.2">
      <c r="A844" s="200">
        <v>47</v>
      </c>
      <c r="B844" s="198"/>
      <c r="C844" s="195"/>
      <c r="D844" s="194" t="s">
        <v>1884</v>
      </c>
      <c r="E844" s="184"/>
    </row>
    <row r="845" spans="1:5" x14ac:dyDescent="0.2">
      <c r="A845" s="197"/>
      <c r="B845" s="198"/>
      <c r="C845" s="196"/>
      <c r="D845" s="194"/>
      <c r="E845" s="184"/>
    </row>
    <row r="846" spans="1:5" x14ac:dyDescent="0.2">
      <c r="A846" s="197"/>
      <c r="B846" s="196" t="s">
        <v>1883</v>
      </c>
      <c r="C846" s="195"/>
      <c r="D846" s="194" t="s">
        <v>1882</v>
      </c>
      <c r="E846" s="184"/>
    </row>
    <row r="847" spans="1:5" ht="25.5" x14ac:dyDescent="0.2">
      <c r="A847" s="197"/>
      <c r="B847" s="198"/>
      <c r="C847" s="202" t="s">
        <v>1881</v>
      </c>
      <c r="D847" s="201" t="s">
        <v>1880</v>
      </c>
      <c r="E847" s="184"/>
    </row>
    <row r="848" spans="1:5" x14ac:dyDescent="0.2">
      <c r="A848" s="197"/>
      <c r="B848" s="198"/>
      <c r="C848" s="202" t="s">
        <v>1879</v>
      </c>
      <c r="D848" s="201" t="s">
        <v>1878</v>
      </c>
      <c r="E848" s="184"/>
    </row>
    <row r="849" spans="1:5" x14ac:dyDescent="0.2">
      <c r="A849" s="197"/>
      <c r="B849" s="198"/>
      <c r="C849" s="196"/>
      <c r="D849" s="194"/>
      <c r="E849" s="184"/>
    </row>
    <row r="850" spans="1:5" ht="25.5" x14ac:dyDescent="0.2">
      <c r="A850" s="197"/>
      <c r="B850" s="196" t="s">
        <v>1877</v>
      </c>
      <c r="C850" s="195"/>
      <c r="D850" s="194" t="s">
        <v>1876</v>
      </c>
      <c r="E850" s="184"/>
    </row>
    <row r="851" spans="1:5" x14ac:dyDescent="0.2">
      <c r="A851" s="197"/>
      <c r="B851" s="198"/>
      <c r="C851" s="202" t="s">
        <v>1875</v>
      </c>
      <c r="D851" s="201" t="s">
        <v>1874</v>
      </c>
      <c r="E851" s="184"/>
    </row>
    <row r="852" spans="1:5" x14ac:dyDescent="0.2">
      <c r="A852" s="197"/>
      <c r="B852" s="198"/>
      <c r="C852" s="202" t="s">
        <v>1873</v>
      </c>
      <c r="D852" s="201" t="s">
        <v>1872</v>
      </c>
      <c r="E852" s="184"/>
    </row>
    <row r="853" spans="1:5" x14ac:dyDescent="0.2">
      <c r="A853" s="197"/>
      <c r="B853" s="198"/>
      <c r="C853" s="202" t="s">
        <v>1871</v>
      </c>
      <c r="D853" s="201" t="s">
        <v>1870</v>
      </c>
      <c r="E853" s="184"/>
    </row>
    <row r="854" spans="1:5" x14ac:dyDescent="0.2">
      <c r="A854" s="197"/>
      <c r="B854" s="198"/>
      <c r="C854" s="202" t="s">
        <v>1869</v>
      </c>
      <c r="D854" s="201" t="s">
        <v>1868</v>
      </c>
      <c r="E854" s="184"/>
    </row>
    <row r="855" spans="1:5" x14ac:dyDescent="0.2">
      <c r="A855" s="197"/>
      <c r="B855" s="198"/>
      <c r="C855" s="202" t="s">
        <v>1867</v>
      </c>
      <c r="D855" s="201" t="s">
        <v>1866</v>
      </c>
      <c r="E855" s="184"/>
    </row>
    <row r="856" spans="1:5" x14ac:dyDescent="0.2">
      <c r="A856" s="197"/>
      <c r="B856" s="198"/>
      <c r="C856" s="202" t="s">
        <v>1865</v>
      </c>
      <c r="D856" s="201" t="s">
        <v>1864</v>
      </c>
      <c r="E856" s="184"/>
    </row>
    <row r="857" spans="1:5" x14ac:dyDescent="0.2">
      <c r="A857" s="197"/>
      <c r="B857" s="198"/>
      <c r="C857" s="202" t="s">
        <v>1863</v>
      </c>
      <c r="D857" s="201" t="s">
        <v>1862</v>
      </c>
      <c r="E857" s="184"/>
    </row>
    <row r="858" spans="1:5" x14ac:dyDescent="0.2">
      <c r="A858" s="197"/>
      <c r="B858" s="198"/>
      <c r="C858" s="196"/>
      <c r="D858" s="194"/>
      <c r="E858" s="184"/>
    </row>
    <row r="859" spans="1:5" x14ac:dyDescent="0.2">
      <c r="A859" s="197"/>
      <c r="B859" s="196" t="s">
        <v>1861</v>
      </c>
      <c r="C859" s="195"/>
      <c r="D859" s="194" t="s">
        <v>1859</v>
      </c>
      <c r="E859" s="184"/>
    </row>
    <row r="860" spans="1:5" x14ac:dyDescent="0.2">
      <c r="A860" s="197"/>
      <c r="B860" s="198"/>
      <c r="C860" s="202" t="s">
        <v>1860</v>
      </c>
      <c r="D860" s="201" t="s">
        <v>1859</v>
      </c>
      <c r="E860" s="184"/>
    </row>
    <row r="861" spans="1:5" x14ac:dyDescent="0.2">
      <c r="A861" s="197"/>
      <c r="B861" s="198"/>
      <c r="C861" s="196"/>
      <c r="D861" s="194"/>
      <c r="E861" s="184"/>
    </row>
    <row r="862" spans="1:5" ht="25.5" x14ac:dyDescent="0.2">
      <c r="A862" s="197"/>
      <c r="B862" s="196" t="s">
        <v>1858</v>
      </c>
      <c r="C862" s="195"/>
      <c r="D862" s="194" t="s">
        <v>1857</v>
      </c>
      <c r="E862" s="184"/>
    </row>
    <row r="863" spans="1:5" x14ac:dyDescent="0.2">
      <c r="A863" s="197"/>
      <c r="B863" s="198"/>
      <c r="C863" s="202" t="s">
        <v>1856</v>
      </c>
      <c r="D863" s="201" t="s">
        <v>1855</v>
      </c>
      <c r="E863" s="184"/>
    </row>
    <row r="864" spans="1:5" x14ac:dyDescent="0.2">
      <c r="A864" s="197"/>
      <c r="B864" s="198"/>
      <c r="C864" s="202" t="s">
        <v>1854</v>
      </c>
      <c r="D864" s="201" t="s">
        <v>1853</v>
      </c>
      <c r="E864" s="184"/>
    </row>
    <row r="865" spans="1:5" x14ac:dyDescent="0.2">
      <c r="A865" s="197"/>
      <c r="B865" s="198"/>
      <c r="C865" s="202" t="s">
        <v>1852</v>
      </c>
      <c r="D865" s="201" t="s">
        <v>1851</v>
      </c>
      <c r="E865" s="184"/>
    </row>
    <row r="866" spans="1:5" x14ac:dyDescent="0.2">
      <c r="A866" s="197"/>
      <c r="B866" s="198"/>
      <c r="C866" s="195"/>
      <c r="D866" s="201"/>
      <c r="E866" s="184"/>
    </row>
    <row r="867" spans="1:5" ht="25.5" x14ac:dyDescent="0.2">
      <c r="A867" s="197"/>
      <c r="B867" s="196" t="s">
        <v>1850</v>
      </c>
      <c r="C867" s="195"/>
      <c r="D867" s="194" t="s">
        <v>1849</v>
      </c>
      <c r="E867" s="184"/>
    </row>
    <row r="868" spans="1:5" x14ac:dyDescent="0.2">
      <c r="A868" s="197"/>
      <c r="B868" s="198"/>
      <c r="C868" s="202" t="s">
        <v>1848</v>
      </c>
      <c r="D868" s="201" t="s">
        <v>1847</v>
      </c>
      <c r="E868" s="184"/>
    </row>
    <row r="869" spans="1:5" x14ac:dyDescent="0.2">
      <c r="A869" s="197"/>
      <c r="B869" s="198"/>
      <c r="C869" s="202" t="s">
        <v>1846</v>
      </c>
      <c r="D869" s="201" t="s">
        <v>1845</v>
      </c>
      <c r="E869" s="184"/>
    </row>
    <row r="870" spans="1:5" x14ac:dyDescent="0.2">
      <c r="A870" s="197"/>
      <c r="B870" s="198"/>
      <c r="C870" s="202" t="s">
        <v>1844</v>
      </c>
      <c r="D870" s="201" t="s">
        <v>1843</v>
      </c>
      <c r="E870" s="184"/>
    </row>
    <row r="871" spans="1:5" x14ac:dyDescent="0.2">
      <c r="A871" s="197"/>
      <c r="B871" s="198"/>
      <c r="C871" s="202" t="s">
        <v>1842</v>
      </c>
      <c r="D871" s="201" t="s">
        <v>1841</v>
      </c>
      <c r="E871" s="184"/>
    </row>
    <row r="872" spans="1:5" ht="25.5" x14ac:dyDescent="0.2">
      <c r="A872" s="197"/>
      <c r="B872" s="198"/>
      <c r="C872" s="202" t="s">
        <v>1840</v>
      </c>
      <c r="D872" s="201" t="s">
        <v>1839</v>
      </c>
      <c r="E872" s="184"/>
    </row>
    <row r="873" spans="1:5" x14ac:dyDescent="0.2">
      <c r="A873" s="197"/>
      <c r="B873" s="198"/>
      <c r="C873" s="196"/>
      <c r="D873" s="194"/>
      <c r="E873" s="184"/>
    </row>
    <row r="874" spans="1:5" ht="25.5" x14ac:dyDescent="0.2">
      <c r="A874" s="197"/>
      <c r="B874" s="196" t="s">
        <v>1838</v>
      </c>
      <c r="C874" s="195"/>
      <c r="D874" s="194" t="s">
        <v>1837</v>
      </c>
      <c r="E874" s="184"/>
    </row>
    <row r="875" spans="1:5" x14ac:dyDescent="0.2">
      <c r="A875" s="197"/>
      <c r="B875" s="198"/>
      <c r="C875" s="202" t="s">
        <v>1836</v>
      </c>
      <c r="D875" s="201" t="s">
        <v>1835</v>
      </c>
      <c r="E875" s="184"/>
    </row>
    <row r="876" spans="1:5" x14ac:dyDescent="0.2">
      <c r="A876" s="197"/>
      <c r="B876" s="198"/>
      <c r="C876" s="202" t="s">
        <v>1834</v>
      </c>
      <c r="D876" s="201" t="s">
        <v>1833</v>
      </c>
      <c r="E876" s="184"/>
    </row>
    <row r="877" spans="1:5" x14ac:dyDescent="0.2">
      <c r="A877" s="197"/>
      <c r="B877" s="198"/>
      <c r="C877" s="202" t="s">
        <v>1832</v>
      </c>
      <c r="D877" s="201" t="s">
        <v>1831</v>
      </c>
      <c r="E877" s="184"/>
    </row>
    <row r="878" spans="1:5" x14ac:dyDescent="0.2">
      <c r="A878" s="197"/>
      <c r="B878" s="198"/>
      <c r="C878" s="202" t="s">
        <v>1830</v>
      </c>
      <c r="D878" s="201" t="s">
        <v>1829</v>
      </c>
      <c r="E878" s="184"/>
    </row>
    <row r="879" spans="1:5" x14ac:dyDescent="0.2">
      <c r="A879" s="197"/>
      <c r="B879" s="198"/>
      <c r="C879" s="202" t="s">
        <v>1828</v>
      </c>
      <c r="D879" s="201" t="s">
        <v>1827</v>
      </c>
      <c r="E879" s="184"/>
    </row>
    <row r="880" spans="1:5" x14ac:dyDescent="0.2">
      <c r="A880" s="197"/>
      <c r="B880" s="198"/>
      <c r="C880" s="196"/>
      <c r="D880" s="194"/>
      <c r="E880" s="184"/>
    </row>
    <row r="881" spans="1:5" x14ac:dyDescent="0.2">
      <c r="A881" s="197"/>
      <c r="B881" s="196" t="s">
        <v>1826</v>
      </c>
      <c r="C881" s="195"/>
      <c r="D881" s="194" t="s">
        <v>1825</v>
      </c>
      <c r="E881" s="184"/>
    </row>
    <row r="882" spans="1:5" x14ac:dyDescent="0.2">
      <c r="A882" s="197"/>
      <c r="B882" s="198"/>
      <c r="C882" s="202" t="s">
        <v>1824</v>
      </c>
      <c r="D882" s="201" t="s">
        <v>1823</v>
      </c>
      <c r="E882" s="184"/>
    </row>
    <row r="883" spans="1:5" x14ac:dyDescent="0.2">
      <c r="A883" s="197"/>
      <c r="B883" s="198"/>
      <c r="C883" s="202" t="s">
        <v>1822</v>
      </c>
      <c r="D883" s="201" t="s">
        <v>1821</v>
      </c>
      <c r="E883" s="184"/>
    </row>
    <row r="884" spans="1:5" x14ac:dyDescent="0.2">
      <c r="A884" s="197"/>
      <c r="B884" s="198"/>
      <c r="C884" s="202" t="s">
        <v>1820</v>
      </c>
      <c r="D884" s="201" t="s">
        <v>1819</v>
      </c>
      <c r="E884" s="184"/>
    </row>
    <row r="885" spans="1:5" x14ac:dyDescent="0.2">
      <c r="A885" s="197"/>
      <c r="B885" s="198"/>
      <c r="C885" s="202" t="s">
        <v>1818</v>
      </c>
      <c r="D885" s="201" t="s">
        <v>1817</v>
      </c>
      <c r="E885" s="184"/>
    </row>
    <row r="886" spans="1:5" x14ac:dyDescent="0.2">
      <c r="A886" s="197"/>
      <c r="B886" s="198"/>
      <c r="C886" s="202" t="s">
        <v>1816</v>
      </c>
      <c r="D886" s="201" t="s">
        <v>1815</v>
      </c>
      <c r="E886" s="184"/>
    </row>
    <row r="887" spans="1:5" ht="25.5" x14ac:dyDescent="0.2">
      <c r="A887" s="197"/>
      <c r="B887" s="198"/>
      <c r="C887" s="202" t="s">
        <v>1814</v>
      </c>
      <c r="D887" s="201" t="s">
        <v>1813</v>
      </c>
      <c r="E887" s="184"/>
    </row>
    <row r="888" spans="1:5" x14ac:dyDescent="0.2">
      <c r="A888" s="197"/>
      <c r="B888" s="198"/>
      <c r="C888" s="202" t="s">
        <v>1812</v>
      </c>
      <c r="D888" s="201" t="s">
        <v>1811</v>
      </c>
      <c r="E888" s="184"/>
    </row>
    <row r="889" spans="1:5" ht="12.75" customHeight="1" x14ac:dyDescent="0.2">
      <c r="A889" s="197"/>
      <c r="B889" s="198"/>
      <c r="C889" s="202" t="s">
        <v>1810</v>
      </c>
      <c r="D889" s="201" t="s">
        <v>1809</v>
      </c>
      <c r="E889" s="184"/>
    </row>
    <row r="890" spans="1:5" ht="12.75" customHeight="1" x14ac:dyDescent="0.2">
      <c r="A890" s="210"/>
      <c r="B890" s="208"/>
      <c r="C890" s="202" t="s">
        <v>1808</v>
      </c>
      <c r="D890" s="201" t="s">
        <v>1807</v>
      </c>
      <c r="E890" s="184"/>
    </row>
    <row r="891" spans="1:5" ht="12.75" customHeight="1" x14ac:dyDescent="0.2">
      <c r="A891" s="210"/>
      <c r="B891" s="208"/>
      <c r="C891" s="202" t="s">
        <v>1806</v>
      </c>
      <c r="D891" s="201" t="s">
        <v>1805</v>
      </c>
      <c r="E891" s="184"/>
    </row>
    <row r="892" spans="1:5" ht="12.75" customHeight="1" x14ac:dyDescent="0.2">
      <c r="A892" s="210"/>
      <c r="B892" s="208"/>
      <c r="C892" s="202" t="s">
        <v>1804</v>
      </c>
      <c r="D892" s="205" t="s">
        <v>1803</v>
      </c>
      <c r="E892" s="184"/>
    </row>
    <row r="893" spans="1:5" ht="12.75" customHeight="1" x14ac:dyDescent="0.2">
      <c r="A893" s="210"/>
      <c r="B893" s="208"/>
      <c r="C893" s="202" t="s">
        <v>1802</v>
      </c>
      <c r="D893" s="205" t="s">
        <v>1801</v>
      </c>
      <c r="E893" s="184"/>
    </row>
    <row r="894" spans="1:5" ht="12.75" customHeight="1" x14ac:dyDescent="0.2">
      <c r="A894" s="210"/>
      <c r="B894" s="208"/>
      <c r="C894" s="202" t="s">
        <v>1800</v>
      </c>
      <c r="D894" s="201" t="s">
        <v>1799</v>
      </c>
      <c r="E894" s="184"/>
    </row>
    <row r="895" spans="1:5" ht="12.75" customHeight="1" x14ac:dyDescent="0.2">
      <c r="A895" s="197"/>
      <c r="B895" s="198"/>
      <c r="C895" s="202" t="s">
        <v>1798</v>
      </c>
      <c r="D895" s="201" t="s">
        <v>1797</v>
      </c>
      <c r="E895" s="184"/>
    </row>
    <row r="896" spans="1:5" ht="12.75" customHeight="1" x14ac:dyDescent="0.2">
      <c r="A896" s="197"/>
      <c r="B896" s="198"/>
      <c r="C896" s="196"/>
      <c r="D896" s="194"/>
      <c r="E896" s="184"/>
    </row>
    <row r="897" spans="1:5" x14ac:dyDescent="0.2">
      <c r="A897" s="197"/>
      <c r="B897" s="196" t="s">
        <v>1796</v>
      </c>
      <c r="C897" s="195"/>
      <c r="D897" s="194" t="s">
        <v>1795</v>
      </c>
      <c r="E897" s="184"/>
    </row>
    <row r="898" spans="1:5" x14ac:dyDescent="0.2">
      <c r="A898" s="197"/>
      <c r="B898" s="198"/>
      <c r="C898" s="202" t="s">
        <v>1794</v>
      </c>
      <c r="D898" s="201" t="s">
        <v>1793</v>
      </c>
      <c r="E898" s="184"/>
    </row>
    <row r="899" spans="1:5" x14ac:dyDescent="0.2">
      <c r="A899" s="197"/>
      <c r="B899" s="198"/>
      <c r="C899" s="202" t="s">
        <v>1792</v>
      </c>
      <c r="D899" s="201" t="s">
        <v>1791</v>
      </c>
      <c r="E899" s="184"/>
    </row>
    <row r="900" spans="1:5" x14ac:dyDescent="0.2">
      <c r="A900" s="197"/>
      <c r="B900" s="198"/>
      <c r="C900" s="202" t="s">
        <v>1790</v>
      </c>
      <c r="D900" s="201" t="s">
        <v>1789</v>
      </c>
      <c r="E900" s="184"/>
    </row>
    <row r="901" spans="1:5" x14ac:dyDescent="0.2">
      <c r="A901" s="197"/>
      <c r="B901" s="198"/>
      <c r="C901" s="202"/>
      <c r="D901" s="201"/>
      <c r="E901" s="184"/>
    </row>
    <row r="902" spans="1:5" x14ac:dyDescent="0.2">
      <c r="A902" s="197"/>
      <c r="B902" s="196" t="s">
        <v>1788</v>
      </c>
      <c r="C902" s="195"/>
      <c r="D902" s="194" t="s">
        <v>1787</v>
      </c>
      <c r="E902" s="184"/>
    </row>
    <row r="903" spans="1:5" x14ac:dyDescent="0.2">
      <c r="A903" s="197"/>
      <c r="B903" s="198"/>
      <c r="C903" s="202" t="s">
        <v>1786</v>
      </c>
      <c r="D903" s="201" t="s">
        <v>1785</v>
      </c>
      <c r="E903" s="184"/>
    </row>
    <row r="904" spans="1:5" ht="15" x14ac:dyDescent="0.2">
      <c r="A904" s="210"/>
      <c r="B904" s="208"/>
      <c r="C904" s="202" t="s">
        <v>1784</v>
      </c>
      <c r="D904" s="201" t="s">
        <v>1783</v>
      </c>
      <c r="E904" s="184"/>
    </row>
    <row r="905" spans="1:5" ht="15" x14ac:dyDescent="0.2">
      <c r="A905" s="210"/>
      <c r="B905" s="208"/>
      <c r="C905" s="202" t="s">
        <v>1782</v>
      </c>
      <c r="D905" s="201" t="s">
        <v>1781</v>
      </c>
      <c r="E905" s="184"/>
    </row>
    <row r="906" spans="1:5" x14ac:dyDescent="0.2">
      <c r="A906" s="197"/>
      <c r="B906" s="198"/>
      <c r="C906" s="202" t="s">
        <v>1780</v>
      </c>
      <c r="D906" s="201" t="s">
        <v>1779</v>
      </c>
      <c r="E906" s="184"/>
    </row>
    <row r="907" spans="1:5" x14ac:dyDescent="0.2">
      <c r="A907" s="197"/>
      <c r="B907" s="198"/>
      <c r="C907" s="202"/>
      <c r="D907" s="201"/>
      <c r="E907" s="184"/>
    </row>
    <row r="908" spans="1:5" x14ac:dyDescent="0.2">
      <c r="A908" s="197"/>
      <c r="B908" s="198"/>
      <c r="C908" s="202"/>
      <c r="D908" s="201"/>
      <c r="E908" s="184"/>
    </row>
    <row r="909" spans="1:5" x14ac:dyDescent="0.2">
      <c r="A909" s="197"/>
      <c r="B909" s="198"/>
      <c r="C909" s="196"/>
      <c r="D909" s="194" t="s">
        <v>330</v>
      </c>
      <c r="E909" s="184"/>
    </row>
    <row r="910" spans="1:5" x14ac:dyDescent="0.2">
      <c r="A910" s="197"/>
      <c r="B910" s="198"/>
      <c r="C910" s="202"/>
      <c r="D910" s="201"/>
      <c r="E910" s="184"/>
    </row>
    <row r="911" spans="1:5" x14ac:dyDescent="0.2">
      <c r="A911" s="200">
        <v>49</v>
      </c>
      <c r="B911" s="198"/>
      <c r="C911" s="195"/>
      <c r="D911" s="194" t="s">
        <v>1778</v>
      </c>
      <c r="E911" s="184"/>
    </row>
    <row r="912" spans="1:5" x14ac:dyDescent="0.2">
      <c r="A912" s="197"/>
      <c r="B912" s="198"/>
      <c r="C912" s="196"/>
      <c r="D912" s="194"/>
      <c r="E912" s="184"/>
    </row>
    <row r="913" spans="1:5" x14ac:dyDescent="0.2">
      <c r="A913" s="197"/>
      <c r="B913" s="196" t="s">
        <v>1777</v>
      </c>
      <c r="C913" s="195"/>
      <c r="D913" s="194" t="s">
        <v>1775</v>
      </c>
      <c r="E913" s="184"/>
    </row>
    <row r="914" spans="1:5" x14ac:dyDescent="0.2">
      <c r="A914" s="197"/>
      <c r="B914" s="198"/>
      <c r="C914" s="202" t="s">
        <v>1776</v>
      </c>
      <c r="D914" s="205" t="s">
        <v>1775</v>
      </c>
      <c r="E914" s="184"/>
    </row>
    <row r="915" spans="1:5" x14ac:dyDescent="0.2">
      <c r="A915" s="197"/>
      <c r="B915" s="198"/>
      <c r="C915" s="196"/>
      <c r="D915" s="194"/>
      <c r="E915" s="184"/>
    </row>
    <row r="916" spans="1:5" x14ac:dyDescent="0.2">
      <c r="A916" s="197"/>
      <c r="B916" s="199" t="s">
        <v>1774</v>
      </c>
      <c r="C916" s="195"/>
      <c r="D916" s="194" t="s">
        <v>1772</v>
      </c>
      <c r="E916" s="184"/>
    </row>
    <row r="917" spans="1:5" ht="15" x14ac:dyDescent="0.2">
      <c r="A917" s="197"/>
      <c r="B917" s="204"/>
      <c r="C917" s="202" t="s">
        <v>1773</v>
      </c>
      <c r="D917" s="205" t="s">
        <v>1772</v>
      </c>
      <c r="E917" s="184"/>
    </row>
    <row r="918" spans="1:5" x14ac:dyDescent="0.2">
      <c r="A918" s="197"/>
      <c r="B918" s="198"/>
      <c r="C918" s="196" t="s">
        <v>1771</v>
      </c>
      <c r="D918" s="194"/>
      <c r="E918" s="184"/>
    </row>
    <row r="919" spans="1:5" x14ac:dyDescent="0.2">
      <c r="A919" s="197"/>
      <c r="B919" s="196" t="s">
        <v>1770</v>
      </c>
      <c r="C919" s="195"/>
      <c r="D919" s="194" t="s">
        <v>1769</v>
      </c>
      <c r="E919" s="184"/>
    </row>
    <row r="920" spans="1:5" x14ac:dyDescent="0.2">
      <c r="A920" s="197"/>
      <c r="B920" s="198"/>
      <c r="C920" s="202" t="s">
        <v>1768</v>
      </c>
      <c r="D920" s="201" t="s">
        <v>1767</v>
      </c>
      <c r="E920" s="184"/>
    </row>
    <row r="921" spans="1:5" x14ac:dyDescent="0.2">
      <c r="A921" s="197"/>
      <c r="B921" s="198"/>
      <c r="C921" s="202" t="s">
        <v>1766</v>
      </c>
      <c r="D921" s="201" t="s">
        <v>1765</v>
      </c>
      <c r="E921" s="184"/>
    </row>
    <row r="922" spans="1:5" ht="12.75" customHeight="1" x14ac:dyDescent="0.2">
      <c r="A922" s="197"/>
      <c r="B922" s="198"/>
      <c r="C922" s="202" t="s">
        <v>1764</v>
      </c>
      <c r="D922" s="201" t="s">
        <v>1763</v>
      </c>
      <c r="E922" s="184"/>
    </row>
    <row r="923" spans="1:5" ht="12.75" customHeight="1" x14ac:dyDescent="0.2">
      <c r="A923" s="197"/>
      <c r="B923" s="198"/>
      <c r="C923" s="202" t="s">
        <v>1762</v>
      </c>
      <c r="D923" s="201" t="s">
        <v>1761</v>
      </c>
      <c r="E923" s="184"/>
    </row>
    <row r="924" spans="1:5" ht="12.75" customHeight="1" x14ac:dyDescent="0.2">
      <c r="A924" s="210"/>
      <c r="B924" s="208"/>
      <c r="C924" s="202" t="s">
        <v>1760</v>
      </c>
      <c r="D924" s="201" t="s">
        <v>1759</v>
      </c>
      <c r="E924" s="184"/>
    </row>
    <row r="925" spans="1:5" ht="12.75" customHeight="1" x14ac:dyDescent="0.2">
      <c r="A925" s="210"/>
      <c r="B925" s="208"/>
      <c r="C925" s="202" t="s">
        <v>1758</v>
      </c>
      <c r="D925" s="201" t="s">
        <v>1757</v>
      </c>
      <c r="E925" s="184"/>
    </row>
    <row r="926" spans="1:5" ht="12.75" customHeight="1" x14ac:dyDescent="0.2">
      <c r="A926" s="210"/>
      <c r="B926" s="208"/>
      <c r="C926" s="202" t="s">
        <v>1756</v>
      </c>
      <c r="D926" s="201" t="s">
        <v>1755</v>
      </c>
      <c r="E926" s="184"/>
    </row>
    <row r="927" spans="1:5" ht="12.75" customHeight="1" x14ac:dyDescent="0.2">
      <c r="A927" s="210"/>
      <c r="B927" s="208"/>
      <c r="C927" s="204"/>
      <c r="D927" s="206"/>
      <c r="E927" s="184"/>
    </row>
    <row r="928" spans="1:5" x14ac:dyDescent="0.2">
      <c r="A928" s="197"/>
      <c r="B928" s="196" t="s">
        <v>1754</v>
      </c>
      <c r="C928" s="195"/>
      <c r="D928" s="212" t="s">
        <v>1753</v>
      </c>
      <c r="E928" s="184"/>
    </row>
    <row r="929" spans="1:5" x14ac:dyDescent="0.2">
      <c r="A929" s="197"/>
      <c r="B929" s="198"/>
      <c r="C929" s="202" t="s">
        <v>1752</v>
      </c>
      <c r="D929" s="201" t="s">
        <v>1751</v>
      </c>
      <c r="E929" s="184"/>
    </row>
    <row r="930" spans="1:5" x14ac:dyDescent="0.2">
      <c r="A930" s="197"/>
      <c r="B930" s="198"/>
      <c r="C930" s="202" t="s">
        <v>1750</v>
      </c>
      <c r="D930" s="201" t="s">
        <v>1749</v>
      </c>
      <c r="E930" s="184"/>
    </row>
    <row r="931" spans="1:5" x14ac:dyDescent="0.2">
      <c r="A931" s="197"/>
      <c r="B931" s="198"/>
      <c r="C931" s="229"/>
      <c r="D931" s="214"/>
      <c r="E931" s="184"/>
    </row>
    <row r="932" spans="1:5" x14ac:dyDescent="0.2">
      <c r="A932" s="197"/>
      <c r="B932" s="196" t="s">
        <v>1748</v>
      </c>
      <c r="C932" s="195"/>
      <c r="D932" s="194" t="s">
        <v>1746</v>
      </c>
      <c r="E932" s="184"/>
    </row>
    <row r="933" spans="1:5" ht="12.75" customHeight="1" x14ac:dyDescent="0.2">
      <c r="A933" s="197"/>
      <c r="B933" s="198"/>
      <c r="C933" s="202" t="s">
        <v>1747</v>
      </c>
      <c r="D933" s="201" t="s">
        <v>1746</v>
      </c>
      <c r="E933" s="184"/>
    </row>
    <row r="934" spans="1:5" ht="12.75" customHeight="1" x14ac:dyDescent="0.2">
      <c r="A934" s="197"/>
      <c r="B934" s="198"/>
      <c r="C934" s="202" t="s">
        <v>1745</v>
      </c>
      <c r="D934" s="201" t="s">
        <v>1744</v>
      </c>
      <c r="E934" s="184"/>
    </row>
    <row r="935" spans="1:5" ht="12.75" customHeight="1" x14ac:dyDescent="0.2">
      <c r="A935" s="210"/>
      <c r="B935" s="208"/>
      <c r="C935" s="202" t="s">
        <v>1743</v>
      </c>
      <c r="D935" s="201" t="s">
        <v>1742</v>
      </c>
      <c r="E935" s="184"/>
    </row>
    <row r="936" spans="1:5" ht="12.75" customHeight="1" x14ac:dyDescent="0.2">
      <c r="A936" s="210"/>
      <c r="B936" s="208"/>
      <c r="C936" s="202" t="s">
        <v>1741</v>
      </c>
      <c r="D936" s="201" t="s">
        <v>1740</v>
      </c>
      <c r="E936" s="184"/>
    </row>
    <row r="937" spans="1:5" ht="12.75" customHeight="1" x14ac:dyDescent="0.2">
      <c r="A937" s="210"/>
      <c r="B937" s="208"/>
      <c r="C937" s="204"/>
      <c r="D937" s="206"/>
      <c r="E937" s="184"/>
    </row>
    <row r="938" spans="1:5" x14ac:dyDescent="0.2">
      <c r="A938" s="200">
        <v>50</v>
      </c>
      <c r="B938" s="198"/>
      <c r="C938" s="195"/>
      <c r="D938" s="194" t="s">
        <v>1739</v>
      </c>
      <c r="E938" s="184"/>
    </row>
    <row r="939" spans="1:5" x14ac:dyDescent="0.2">
      <c r="A939" s="197"/>
      <c r="B939" s="198"/>
      <c r="C939" s="196"/>
      <c r="D939" s="194"/>
      <c r="E939" s="184"/>
    </row>
    <row r="940" spans="1:5" x14ac:dyDescent="0.2">
      <c r="A940" s="197"/>
      <c r="B940" s="196" t="s">
        <v>1738</v>
      </c>
      <c r="C940" s="195"/>
      <c r="D940" s="194" t="s">
        <v>1736</v>
      </c>
      <c r="E940" s="184"/>
    </row>
    <row r="941" spans="1:5" x14ac:dyDescent="0.2">
      <c r="A941" s="197"/>
      <c r="B941" s="198"/>
      <c r="C941" s="202" t="s">
        <v>1737</v>
      </c>
      <c r="D941" s="201" t="s">
        <v>1736</v>
      </c>
      <c r="E941" s="184"/>
    </row>
    <row r="942" spans="1:5" x14ac:dyDescent="0.2">
      <c r="A942" s="197"/>
      <c r="B942" s="198"/>
      <c r="C942" s="202"/>
      <c r="D942" s="201"/>
      <c r="E942" s="184"/>
    </row>
    <row r="943" spans="1:5" x14ac:dyDescent="0.2">
      <c r="A943" s="197"/>
      <c r="B943" s="196" t="s">
        <v>1735</v>
      </c>
      <c r="C943" s="195"/>
      <c r="D943" s="194" t="s">
        <v>1733</v>
      </c>
      <c r="E943" s="184"/>
    </row>
    <row r="944" spans="1:5" x14ac:dyDescent="0.2">
      <c r="A944" s="197"/>
      <c r="B944" s="198"/>
      <c r="C944" s="202" t="s">
        <v>1734</v>
      </c>
      <c r="D944" s="201" t="s">
        <v>1733</v>
      </c>
      <c r="E944" s="184"/>
    </row>
    <row r="945" spans="1:5" x14ac:dyDescent="0.2">
      <c r="A945" s="197"/>
      <c r="B945" s="198"/>
      <c r="C945" s="196"/>
      <c r="D945" s="194"/>
      <c r="E945" s="184"/>
    </row>
    <row r="946" spans="1:5" x14ac:dyDescent="0.2">
      <c r="A946" s="197"/>
      <c r="B946" s="196" t="s">
        <v>1732</v>
      </c>
      <c r="C946" s="195"/>
      <c r="D946" s="194" t="s">
        <v>1730</v>
      </c>
      <c r="E946" s="184"/>
    </row>
    <row r="947" spans="1:5" x14ac:dyDescent="0.2">
      <c r="A947" s="197"/>
      <c r="B947" s="198"/>
      <c r="C947" s="202" t="s">
        <v>1731</v>
      </c>
      <c r="D947" s="201" t="s">
        <v>1730</v>
      </c>
      <c r="E947" s="184"/>
    </row>
    <row r="948" spans="1:5" x14ac:dyDescent="0.2">
      <c r="A948" s="197"/>
      <c r="B948" s="198"/>
      <c r="C948" s="202"/>
      <c r="D948" s="201"/>
      <c r="E948" s="184"/>
    </row>
    <row r="949" spans="1:5" x14ac:dyDescent="0.2">
      <c r="A949" s="197"/>
      <c r="B949" s="196" t="s">
        <v>1729</v>
      </c>
      <c r="C949" s="195"/>
      <c r="D949" s="194" t="s">
        <v>1727</v>
      </c>
      <c r="E949" s="184"/>
    </row>
    <row r="950" spans="1:5" x14ac:dyDescent="0.2">
      <c r="A950" s="197"/>
      <c r="B950" s="198"/>
      <c r="C950" s="202" t="s">
        <v>1728</v>
      </c>
      <c r="D950" s="201" t="s">
        <v>1727</v>
      </c>
      <c r="E950" s="184"/>
    </row>
    <row r="951" spans="1:5" x14ac:dyDescent="0.2">
      <c r="A951" s="197"/>
      <c r="B951" s="198"/>
      <c r="C951" s="196"/>
      <c r="D951" s="194"/>
      <c r="E951" s="184"/>
    </row>
    <row r="952" spans="1:5" x14ac:dyDescent="0.2">
      <c r="A952" s="200">
        <v>51</v>
      </c>
      <c r="B952" s="198"/>
      <c r="C952" s="195"/>
      <c r="D952" s="194" t="s">
        <v>1726</v>
      </c>
      <c r="E952" s="184"/>
    </row>
    <row r="953" spans="1:5" x14ac:dyDescent="0.2">
      <c r="A953" s="197"/>
      <c r="B953" s="198"/>
      <c r="C953" s="196"/>
      <c r="D953" s="194"/>
      <c r="E953" s="184"/>
    </row>
    <row r="954" spans="1:5" x14ac:dyDescent="0.2">
      <c r="A954" s="197"/>
      <c r="B954" s="196" t="s">
        <v>1725</v>
      </c>
      <c r="C954" s="195"/>
      <c r="D954" s="194" t="s">
        <v>1723</v>
      </c>
      <c r="E954" s="184"/>
    </row>
    <row r="955" spans="1:5" x14ac:dyDescent="0.2">
      <c r="A955" s="197"/>
      <c r="B955" s="198"/>
      <c r="C955" s="202" t="s">
        <v>1724</v>
      </c>
      <c r="D955" s="205" t="s">
        <v>1723</v>
      </c>
      <c r="E955" s="184"/>
    </row>
    <row r="956" spans="1:5" ht="12.75" customHeight="1" x14ac:dyDescent="0.2">
      <c r="A956" s="197"/>
      <c r="B956" s="198"/>
      <c r="C956" s="202" t="s">
        <v>1722</v>
      </c>
      <c r="D956" s="205" t="s">
        <v>1721</v>
      </c>
      <c r="E956" s="184"/>
    </row>
    <row r="957" spans="1:5" ht="12.75" customHeight="1" x14ac:dyDescent="0.2">
      <c r="A957" s="210"/>
      <c r="B957" s="208"/>
      <c r="C957" s="202" t="s">
        <v>1720</v>
      </c>
      <c r="D957" s="205" t="s">
        <v>1719</v>
      </c>
      <c r="E957" s="184"/>
    </row>
    <row r="958" spans="1:5" ht="12.75" customHeight="1" x14ac:dyDescent="0.2">
      <c r="A958" s="210"/>
      <c r="B958" s="208"/>
      <c r="C958" s="202" t="s">
        <v>1718</v>
      </c>
      <c r="D958" s="205" t="s">
        <v>1717</v>
      </c>
      <c r="E958" s="184"/>
    </row>
    <row r="959" spans="1:5" ht="12.75" customHeight="1" x14ac:dyDescent="0.2">
      <c r="A959" s="210"/>
      <c r="B959" s="208"/>
      <c r="C959" s="202" t="s">
        <v>1716</v>
      </c>
      <c r="D959" s="205" t="s">
        <v>1715</v>
      </c>
      <c r="E959" s="184"/>
    </row>
    <row r="960" spans="1:5" ht="12.75" customHeight="1" x14ac:dyDescent="0.2">
      <c r="A960" s="210"/>
      <c r="B960" s="208"/>
      <c r="C960" s="202" t="s">
        <v>1714</v>
      </c>
      <c r="D960" s="205" t="s">
        <v>1713</v>
      </c>
      <c r="E960" s="184"/>
    </row>
    <row r="961" spans="1:5" ht="12.75" customHeight="1" x14ac:dyDescent="0.2">
      <c r="A961" s="210"/>
      <c r="B961" s="208"/>
      <c r="C961" s="204"/>
      <c r="D961" s="206"/>
      <c r="E961" s="184"/>
    </row>
    <row r="962" spans="1:5" x14ac:dyDescent="0.2">
      <c r="A962" s="197"/>
      <c r="B962" s="196" t="s">
        <v>1712</v>
      </c>
      <c r="C962" s="195"/>
      <c r="D962" s="194" t="s">
        <v>1711</v>
      </c>
      <c r="E962" s="184"/>
    </row>
    <row r="963" spans="1:5" x14ac:dyDescent="0.2">
      <c r="A963" s="197"/>
      <c r="B963" s="198"/>
      <c r="C963" s="202" t="s">
        <v>1710</v>
      </c>
      <c r="D963" s="205" t="s">
        <v>1709</v>
      </c>
      <c r="E963" s="184"/>
    </row>
    <row r="964" spans="1:5" x14ac:dyDescent="0.2">
      <c r="A964" s="197"/>
      <c r="B964" s="198"/>
      <c r="C964" s="202" t="s">
        <v>1708</v>
      </c>
      <c r="D964" s="201" t="s">
        <v>1707</v>
      </c>
      <c r="E964" s="184"/>
    </row>
    <row r="965" spans="1:5" x14ac:dyDescent="0.2">
      <c r="A965" s="197"/>
      <c r="B965" s="198"/>
      <c r="C965" s="196"/>
      <c r="D965" s="194"/>
      <c r="E965" s="184"/>
    </row>
    <row r="966" spans="1:5" x14ac:dyDescent="0.2">
      <c r="A966" s="200">
        <v>52</v>
      </c>
      <c r="B966" s="198"/>
      <c r="C966" s="195"/>
      <c r="D966" s="194" t="s">
        <v>1706</v>
      </c>
      <c r="E966" s="184"/>
    </row>
    <row r="967" spans="1:5" x14ac:dyDescent="0.2">
      <c r="A967" s="197"/>
      <c r="B967" s="198"/>
      <c r="C967" s="196"/>
      <c r="D967" s="194"/>
      <c r="E967" s="184"/>
    </row>
    <row r="968" spans="1:5" x14ac:dyDescent="0.2">
      <c r="A968" s="197"/>
      <c r="B968" s="196" t="s">
        <v>1705</v>
      </c>
      <c r="C968" s="195"/>
      <c r="D968" s="194" t="s">
        <v>1703</v>
      </c>
      <c r="E968" s="184"/>
    </row>
    <row r="969" spans="1:5" x14ac:dyDescent="0.2">
      <c r="A969" s="197"/>
      <c r="B969" s="198"/>
      <c r="C969" s="202" t="s">
        <v>1704</v>
      </c>
      <c r="D969" s="201" t="s">
        <v>1703</v>
      </c>
      <c r="E969" s="184"/>
    </row>
    <row r="970" spans="1:5" x14ac:dyDescent="0.2">
      <c r="A970" s="197"/>
      <c r="B970" s="198"/>
      <c r="C970" s="196"/>
      <c r="D970" s="194"/>
      <c r="E970" s="184"/>
    </row>
    <row r="971" spans="1:5" x14ac:dyDescent="0.2">
      <c r="A971" s="197"/>
      <c r="B971" s="196" t="s">
        <v>1702</v>
      </c>
      <c r="C971" s="195"/>
      <c r="D971" s="194" t="s">
        <v>1701</v>
      </c>
      <c r="E971" s="184"/>
    </row>
    <row r="972" spans="1:5" x14ac:dyDescent="0.2">
      <c r="A972" s="197"/>
      <c r="B972" s="198"/>
      <c r="C972" s="202" t="s">
        <v>1700</v>
      </c>
      <c r="D972" s="201" t="s">
        <v>1699</v>
      </c>
      <c r="E972" s="184"/>
    </row>
    <row r="973" spans="1:5" x14ac:dyDescent="0.2">
      <c r="A973" s="197"/>
      <c r="B973" s="198"/>
      <c r="C973" s="202" t="s">
        <v>1698</v>
      </c>
      <c r="D973" s="201" t="s">
        <v>1697</v>
      </c>
      <c r="E973" s="184"/>
    </row>
    <row r="974" spans="1:5" x14ac:dyDescent="0.2">
      <c r="A974" s="197"/>
      <c r="B974" s="198"/>
      <c r="C974" s="202" t="s">
        <v>1696</v>
      </c>
      <c r="D974" s="201" t="s">
        <v>1695</v>
      </c>
      <c r="E974" s="184"/>
    </row>
    <row r="975" spans="1:5" x14ac:dyDescent="0.2">
      <c r="A975" s="197"/>
      <c r="B975" s="198"/>
      <c r="C975" s="202" t="s">
        <v>1694</v>
      </c>
      <c r="D975" s="201" t="s">
        <v>1693</v>
      </c>
      <c r="E975" s="184"/>
    </row>
    <row r="976" spans="1:5" x14ac:dyDescent="0.2">
      <c r="A976" s="197"/>
      <c r="B976" s="198"/>
      <c r="C976" s="202" t="s">
        <v>1692</v>
      </c>
      <c r="D976" s="201" t="s">
        <v>1691</v>
      </c>
      <c r="E976" s="184"/>
    </row>
    <row r="977" spans="1:5" x14ac:dyDescent="0.2">
      <c r="A977" s="197"/>
      <c r="B977" s="198"/>
      <c r="C977" s="196"/>
      <c r="D977" s="194"/>
      <c r="E977" s="184"/>
    </row>
    <row r="978" spans="1:5" x14ac:dyDescent="0.2">
      <c r="A978" s="200">
        <v>53</v>
      </c>
      <c r="B978" s="198"/>
      <c r="C978" s="195"/>
      <c r="D978" s="212" t="s">
        <v>1690</v>
      </c>
      <c r="E978" s="184"/>
    </row>
    <row r="979" spans="1:5" x14ac:dyDescent="0.2">
      <c r="A979" s="197"/>
      <c r="B979" s="198"/>
      <c r="C979" s="196"/>
      <c r="D979" s="194"/>
      <c r="E979" s="184"/>
    </row>
    <row r="980" spans="1:5" x14ac:dyDescent="0.2">
      <c r="A980" s="197"/>
      <c r="B980" s="196" t="s">
        <v>1689</v>
      </c>
      <c r="C980" s="195"/>
      <c r="D980" s="194" t="s">
        <v>1687</v>
      </c>
      <c r="E980" s="184"/>
    </row>
    <row r="981" spans="1:5" x14ac:dyDescent="0.2">
      <c r="A981" s="197"/>
      <c r="B981" s="198"/>
      <c r="C981" s="202" t="s">
        <v>1688</v>
      </c>
      <c r="D981" s="201" t="s">
        <v>1687</v>
      </c>
      <c r="E981" s="184"/>
    </row>
    <row r="982" spans="1:5" x14ac:dyDescent="0.2">
      <c r="A982" s="197"/>
      <c r="B982" s="198"/>
      <c r="C982" s="196"/>
      <c r="D982" s="214"/>
      <c r="E982" s="184"/>
    </row>
    <row r="983" spans="1:5" x14ac:dyDescent="0.2">
      <c r="A983" s="197"/>
      <c r="B983" s="196" t="s">
        <v>1686</v>
      </c>
      <c r="C983" s="195"/>
      <c r="D983" s="194" t="s">
        <v>1684</v>
      </c>
      <c r="E983" s="184"/>
    </row>
    <row r="984" spans="1:5" x14ac:dyDescent="0.2">
      <c r="A984" s="197"/>
      <c r="B984" s="198"/>
      <c r="C984" s="202" t="s">
        <v>1685</v>
      </c>
      <c r="D984" s="201" t="s">
        <v>1684</v>
      </c>
      <c r="E984" s="184"/>
    </row>
    <row r="985" spans="1:5" x14ac:dyDescent="0.2">
      <c r="A985" s="197"/>
      <c r="B985" s="198"/>
      <c r="C985" s="202"/>
      <c r="D985" s="201"/>
      <c r="E985" s="184"/>
    </row>
    <row r="986" spans="1:5" x14ac:dyDescent="0.2">
      <c r="A986" s="197"/>
      <c r="B986" s="198"/>
      <c r="C986" s="196"/>
      <c r="D986" s="194"/>
      <c r="E986" s="184"/>
    </row>
    <row r="987" spans="1:5" x14ac:dyDescent="0.2">
      <c r="A987" s="197"/>
      <c r="B987" s="198"/>
      <c r="C987" s="196"/>
      <c r="D987" s="194" t="s">
        <v>329</v>
      </c>
      <c r="E987" s="184"/>
    </row>
    <row r="988" spans="1:5" x14ac:dyDescent="0.2">
      <c r="A988" s="197"/>
      <c r="B988" s="198"/>
      <c r="C988" s="202"/>
      <c r="D988" s="201"/>
      <c r="E988" s="184"/>
    </row>
    <row r="989" spans="1:5" x14ac:dyDescent="0.2">
      <c r="A989" s="200">
        <v>55</v>
      </c>
      <c r="B989" s="198"/>
      <c r="C989" s="195"/>
      <c r="D989" s="194" t="s">
        <v>1683</v>
      </c>
      <c r="E989" s="184"/>
    </row>
    <row r="990" spans="1:5" x14ac:dyDescent="0.2">
      <c r="A990" s="197"/>
      <c r="B990" s="198"/>
      <c r="C990" s="196"/>
      <c r="D990" s="194"/>
      <c r="E990" s="184"/>
    </row>
    <row r="991" spans="1:5" x14ac:dyDescent="0.2">
      <c r="A991" s="228"/>
      <c r="B991" s="196" t="s">
        <v>1682</v>
      </c>
      <c r="C991" s="227"/>
      <c r="D991" s="212" t="s">
        <v>1680</v>
      </c>
      <c r="E991" s="184"/>
    </row>
    <row r="992" spans="1:5" ht="12.75" customHeight="1" x14ac:dyDescent="0.2">
      <c r="A992" s="228"/>
      <c r="B992" s="227"/>
      <c r="C992" s="202" t="s">
        <v>1681</v>
      </c>
      <c r="D992" s="201" t="s">
        <v>1680</v>
      </c>
      <c r="E992" s="184"/>
    </row>
    <row r="993" spans="1:5" ht="12.75" customHeight="1" x14ac:dyDescent="0.2">
      <c r="A993" s="228"/>
      <c r="B993" s="227"/>
      <c r="C993" s="202" t="s">
        <v>1679</v>
      </c>
      <c r="D993" s="201" t="s">
        <v>1678</v>
      </c>
      <c r="E993" s="184"/>
    </row>
    <row r="994" spans="1:5" ht="12.75" customHeight="1" x14ac:dyDescent="0.2">
      <c r="A994" s="210"/>
      <c r="B994" s="208"/>
      <c r="C994" s="202" t="s">
        <v>1677</v>
      </c>
      <c r="D994" s="201" t="s">
        <v>1676</v>
      </c>
      <c r="E994" s="184"/>
    </row>
    <row r="995" spans="1:5" ht="12.75" customHeight="1" x14ac:dyDescent="0.2">
      <c r="A995" s="210"/>
      <c r="B995" s="208"/>
      <c r="C995" s="202" t="s">
        <v>1675</v>
      </c>
      <c r="D995" s="201" t="s">
        <v>1674</v>
      </c>
      <c r="E995" s="184"/>
    </row>
    <row r="996" spans="1:5" ht="12.75" customHeight="1" x14ac:dyDescent="0.2">
      <c r="A996" s="210"/>
      <c r="B996" s="208"/>
      <c r="C996" s="204"/>
      <c r="D996" s="206"/>
      <c r="E996" s="184"/>
    </row>
    <row r="997" spans="1:5" ht="12.75" customHeight="1" x14ac:dyDescent="0.2">
      <c r="A997" s="228"/>
      <c r="B997" s="196" t="s">
        <v>1673</v>
      </c>
      <c r="C997" s="227"/>
      <c r="D997" s="194" t="s">
        <v>1671</v>
      </c>
      <c r="E997" s="184"/>
    </row>
    <row r="998" spans="1:5" x14ac:dyDescent="0.2">
      <c r="A998" s="197"/>
      <c r="B998" s="198"/>
      <c r="C998" s="202" t="s">
        <v>1672</v>
      </c>
      <c r="D998" s="201" t="s">
        <v>1671</v>
      </c>
      <c r="E998" s="184"/>
    </row>
    <row r="999" spans="1:5" x14ac:dyDescent="0.2">
      <c r="A999" s="197"/>
      <c r="B999" s="198"/>
      <c r="C999" s="196"/>
      <c r="D999" s="194"/>
      <c r="E999" s="184"/>
    </row>
    <row r="1000" spans="1:5" x14ac:dyDescent="0.2">
      <c r="A1000" s="197"/>
      <c r="B1000" s="196" t="s">
        <v>1670</v>
      </c>
      <c r="C1000" s="195"/>
      <c r="D1000" s="194" t="s">
        <v>1668</v>
      </c>
      <c r="E1000" s="184"/>
    </row>
    <row r="1001" spans="1:5" x14ac:dyDescent="0.2">
      <c r="A1001" s="228"/>
      <c r="B1001" s="227"/>
      <c r="C1001" s="202" t="s">
        <v>1669</v>
      </c>
      <c r="D1001" s="201" t="s">
        <v>1668</v>
      </c>
      <c r="E1001" s="184"/>
    </row>
    <row r="1002" spans="1:5" x14ac:dyDescent="0.2">
      <c r="A1002" s="197"/>
      <c r="B1002" s="198"/>
      <c r="C1002" s="196"/>
      <c r="D1002" s="194"/>
      <c r="E1002" s="184"/>
    </row>
    <row r="1003" spans="1:5" x14ac:dyDescent="0.2">
      <c r="A1003" s="228"/>
      <c r="B1003" s="196" t="s">
        <v>1667</v>
      </c>
      <c r="C1003" s="227"/>
      <c r="D1003" s="194" t="s">
        <v>1665</v>
      </c>
      <c r="E1003" s="184"/>
    </row>
    <row r="1004" spans="1:5" ht="12.75" customHeight="1" x14ac:dyDescent="0.2">
      <c r="A1004" s="197"/>
      <c r="B1004" s="198"/>
      <c r="C1004" s="202" t="s">
        <v>1666</v>
      </c>
      <c r="D1004" s="201" t="s">
        <v>1665</v>
      </c>
      <c r="E1004" s="184"/>
    </row>
    <row r="1005" spans="1:5" ht="12.75" customHeight="1" x14ac:dyDescent="0.2">
      <c r="A1005" s="210"/>
      <c r="B1005" s="208"/>
      <c r="C1005" s="202" t="s">
        <v>1664</v>
      </c>
      <c r="D1005" s="201" t="s">
        <v>1663</v>
      </c>
      <c r="E1005" s="184"/>
    </row>
    <row r="1006" spans="1:5" ht="12.75" customHeight="1" x14ac:dyDescent="0.2">
      <c r="A1006" s="210"/>
      <c r="B1006" s="208"/>
      <c r="C1006" s="202" t="s">
        <v>1662</v>
      </c>
      <c r="D1006" s="201" t="s">
        <v>1661</v>
      </c>
      <c r="E1006" s="184"/>
    </row>
    <row r="1007" spans="1:5" ht="12.75" customHeight="1" x14ac:dyDescent="0.2">
      <c r="A1007" s="210"/>
      <c r="B1007" s="208"/>
      <c r="C1007" s="202" t="s">
        <v>1660</v>
      </c>
      <c r="D1007" s="201" t="s">
        <v>1659</v>
      </c>
      <c r="E1007" s="184"/>
    </row>
    <row r="1008" spans="1:5" ht="12.75" customHeight="1" x14ac:dyDescent="0.2">
      <c r="A1008" s="197"/>
      <c r="B1008" s="198"/>
      <c r="C1008" s="196"/>
      <c r="D1008" s="194"/>
      <c r="E1008" s="184"/>
    </row>
    <row r="1009" spans="1:5" x14ac:dyDescent="0.2">
      <c r="A1009" s="200">
        <v>56</v>
      </c>
      <c r="B1009" s="198"/>
      <c r="C1009" s="195"/>
      <c r="D1009" s="194" t="s">
        <v>1658</v>
      </c>
      <c r="E1009" s="184"/>
    </row>
    <row r="1010" spans="1:5" x14ac:dyDescent="0.2">
      <c r="A1010" s="197"/>
      <c r="B1010" s="198"/>
      <c r="C1010" s="196"/>
      <c r="D1010" s="194"/>
      <c r="E1010" s="184"/>
    </row>
    <row r="1011" spans="1:5" x14ac:dyDescent="0.2">
      <c r="A1011" s="197"/>
      <c r="B1011" s="196" t="s">
        <v>1657</v>
      </c>
      <c r="C1011" s="195"/>
      <c r="D1011" s="194" t="s">
        <v>1655</v>
      </c>
      <c r="E1011" s="184"/>
    </row>
    <row r="1012" spans="1:5" x14ac:dyDescent="0.2">
      <c r="A1012" s="197"/>
      <c r="B1012" s="198"/>
      <c r="C1012" s="202" t="s">
        <v>1656</v>
      </c>
      <c r="D1012" s="205" t="s">
        <v>1655</v>
      </c>
      <c r="E1012" s="184"/>
    </row>
    <row r="1013" spans="1:5" x14ac:dyDescent="0.2">
      <c r="A1013" s="197"/>
      <c r="B1013" s="198"/>
      <c r="C1013" s="196"/>
      <c r="D1013" s="194"/>
      <c r="E1013" s="184"/>
    </row>
    <row r="1014" spans="1:5" x14ac:dyDescent="0.2">
      <c r="A1014" s="197"/>
      <c r="B1014" s="196" t="s">
        <v>1654</v>
      </c>
      <c r="C1014" s="195"/>
      <c r="D1014" s="194" t="s">
        <v>1653</v>
      </c>
      <c r="E1014" s="184"/>
    </row>
    <row r="1015" spans="1:5" ht="12.75" customHeight="1" x14ac:dyDescent="0.2">
      <c r="A1015" s="197"/>
      <c r="B1015" s="198"/>
      <c r="C1015" s="202" t="s">
        <v>1652</v>
      </c>
      <c r="D1015" s="201" t="s">
        <v>1651</v>
      </c>
      <c r="E1015" s="184"/>
    </row>
    <row r="1016" spans="1:5" ht="12.75" customHeight="1" x14ac:dyDescent="0.2">
      <c r="A1016" s="197"/>
      <c r="B1016" s="198"/>
      <c r="C1016" s="202" t="s">
        <v>1650</v>
      </c>
      <c r="D1016" s="205" t="s">
        <v>1649</v>
      </c>
      <c r="E1016" s="184"/>
    </row>
    <row r="1017" spans="1:5" ht="12.75" customHeight="1" x14ac:dyDescent="0.2">
      <c r="A1017" s="210"/>
      <c r="B1017" s="208"/>
      <c r="C1017" s="202" t="s">
        <v>1648</v>
      </c>
      <c r="D1017" s="201" t="s">
        <v>1647</v>
      </c>
      <c r="E1017" s="184"/>
    </row>
    <row r="1018" spans="1:5" ht="12.75" customHeight="1" x14ac:dyDescent="0.2">
      <c r="A1018" s="210"/>
      <c r="B1018" s="208"/>
      <c r="C1018" s="202" t="s">
        <v>1646</v>
      </c>
      <c r="D1018" s="201" t="s">
        <v>1645</v>
      </c>
      <c r="E1018" s="184"/>
    </row>
    <row r="1019" spans="1:5" ht="12.75" customHeight="1" x14ac:dyDescent="0.2">
      <c r="A1019" s="210"/>
      <c r="B1019" s="208"/>
      <c r="C1019" s="202" t="s">
        <v>1644</v>
      </c>
      <c r="D1019" s="201" t="s">
        <v>1643</v>
      </c>
      <c r="E1019" s="184"/>
    </row>
    <row r="1020" spans="1:5" ht="12.75" customHeight="1" x14ac:dyDescent="0.2">
      <c r="A1020" s="197"/>
      <c r="B1020" s="198"/>
      <c r="C1020" s="202"/>
      <c r="D1020" s="201"/>
      <c r="E1020" s="184"/>
    </row>
    <row r="1021" spans="1:5" x14ac:dyDescent="0.2">
      <c r="A1021" s="197"/>
      <c r="B1021" s="196" t="s">
        <v>1642</v>
      </c>
      <c r="C1021" s="195"/>
      <c r="D1021" s="194" t="s">
        <v>1640</v>
      </c>
      <c r="E1021" s="184"/>
    </row>
    <row r="1022" spans="1:5" x14ac:dyDescent="0.2">
      <c r="A1022" s="197"/>
      <c r="B1022" s="198"/>
      <c r="C1022" s="202" t="s">
        <v>1641</v>
      </c>
      <c r="D1022" s="201" t="s">
        <v>1640</v>
      </c>
      <c r="E1022" s="184"/>
    </row>
    <row r="1023" spans="1:5" x14ac:dyDescent="0.2">
      <c r="A1023" s="197"/>
      <c r="B1023" s="198"/>
      <c r="C1023" s="202"/>
      <c r="D1023" s="201"/>
      <c r="E1023" s="184"/>
    </row>
    <row r="1024" spans="1:5" x14ac:dyDescent="0.2">
      <c r="A1024" s="197"/>
      <c r="B1024" s="198"/>
      <c r="C1024" s="196"/>
      <c r="D1024" s="194"/>
      <c r="E1024" s="184"/>
    </row>
    <row r="1025" spans="1:5" x14ac:dyDescent="0.2">
      <c r="A1025" s="197"/>
      <c r="B1025" s="198"/>
      <c r="C1025" s="196"/>
      <c r="D1025" s="194" t="s">
        <v>328</v>
      </c>
      <c r="E1025" s="184"/>
    </row>
    <row r="1026" spans="1:5" x14ac:dyDescent="0.2">
      <c r="A1026" s="197"/>
      <c r="B1026" s="198"/>
      <c r="C1026" s="202"/>
      <c r="D1026" s="201"/>
      <c r="E1026" s="184"/>
    </row>
    <row r="1027" spans="1:5" x14ac:dyDescent="0.2">
      <c r="A1027" s="200">
        <v>58</v>
      </c>
      <c r="B1027" s="198"/>
      <c r="C1027" s="195"/>
      <c r="D1027" s="194" t="s">
        <v>1639</v>
      </c>
      <c r="E1027" s="184"/>
    </row>
    <row r="1028" spans="1:5" x14ac:dyDescent="0.2">
      <c r="A1028" s="197"/>
      <c r="B1028" s="198"/>
      <c r="C1028" s="196"/>
      <c r="D1028" s="194"/>
      <c r="E1028" s="184"/>
    </row>
    <row r="1029" spans="1:5" x14ac:dyDescent="0.2">
      <c r="A1029" s="197"/>
      <c r="B1029" s="196" t="s">
        <v>1638</v>
      </c>
      <c r="C1029" s="195"/>
      <c r="D1029" s="194" t="s">
        <v>1637</v>
      </c>
      <c r="E1029" s="184"/>
    </row>
    <row r="1030" spans="1:5" x14ac:dyDescent="0.2">
      <c r="A1030" s="197"/>
      <c r="B1030" s="198"/>
      <c r="C1030" s="202" t="s">
        <v>1636</v>
      </c>
      <c r="D1030" s="201" t="s">
        <v>1635</v>
      </c>
      <c r="E1030" s="184"/>
    </row>
    <row r="1031" spans="1:5" x14ac:dyDescent="0.2">
      <c r="A1031" s="197"/>
      <c r="B1031" s="198"/>
      <c r="C1031" s="202" t="s">
        <v>1634</v>
      </c>
      <c r="D1031" s="201" t="s">
        <v>1633</v>
      </c>
      <c r="E1031" s="184"/>
    </row>
    <row r="1032" spans="1:5" x14ac:dyDescent="0.2">
      <c r="A1032" s="197"/>
      <c r="B1032" s="198"/>
      <c r="C1032" s="202" t="s">
        <v>1632</v>
      </c>
      <c r="D1032" s="201" t="s">
        <v>1631</v>
      </c>
      <c r="E1032" s="184"/>
    </row>
    <row r="1033" spans="1:5" x14ac:dyDescent="0.2">
      <c r="A1033" s="197"/>
      <c r="B1033" s="198"/>
      <c r="C1033" s="202" t="s">
        <v>1630</v>
      </c>
      <c r="D1033" s="201" t="s">
        <v>1629</v>
      </c>
      <c r="E1033" s="184"/>
    </row>
    <row r="1034" spans="1:5" x14ac:dyDescent="0.2">
      <c r="A1034" s="197"/>
      <c r="B1034" s="198"/>
      <c r="C1034" s="202" t="s">
        <v>1628</v>
      </c>
      <c r="D1034" s="201" t="s">
        <v>1627</v>
      </c>
      <c r="E1034" s="184"/>
    </row>
    <row r="1035" spans="1:5" x14ac:dyDescent="0.2">
      <c r="A1035" s="197"/>
      <c r="B1035" s="198"/>
      <c r="C1035" s="196"/>
      <c r="D1035" s="194"/>
      <c r="E1035" s="184"/>
    </row>
    <row r="1036" spans="1:5" x14ac:dyDescent="0.2">
      <c r="A1036" s="197"/>
      <c r="B1036" s="196" t="s">
        <v>1626</v>
      </c>
      <c r="C1036" s="195"/>
      <c r="D1036" s="194" t="s">
        <v>1625</v>
      </c>
      <c r="E1036" s="184"/>
    </row>
    <row r="1037" spans="1:5" x14ac:dyDescent="0.2">
      <c r="A1037" s="197"/>
      <c r="B1037" s="198"/>
      <c r="C1037" s="202" t="s">
        <v>1624</v>
      </c>
      <c r="D1037" s="201" t="s">
        <v>1623</v>
      </c>
      <c r="E1037" s="184"/>
    </row>
    <row r="1038" spans="1:5" x14ac:dyDescent="0.2">
      <c r="A1038" s="197"/>
      <c r="B1038" s="198"/>
      <c r="C1038" s="202" t="s">
        <v>1622</v>
      </c>
      <c r="D1038" s="201" t="s">
        <v>1621</v>
      </c>
      <c r="E1038" s="184"/>
    </row>
    <row r="1039" spans="1:5" x14ac:dyDescent="0.2">
      <c r="A1039" s="197"/>
      <c r="B1039" s="198"/>
      <c r="C1039" s="196"/>
      <c r="D1039" s="194"/>
      <c r="E1039" s="184"/>
    </row>
    <row r="1040" spans="1:5" ht="25.5" x14ac:dyDescent="0.2">
      <c r="A1040" s="200">
        <v>59</v>
      </c>
      <c r="B1040" s="198"/>
      <c r="C1040" s="195"/>
      <c r="D1040" s="194" t="s">
        <v>1620</v>
      </c>
      <c r="E1040" s="184"/>
    </row>
    <row r="1041" spans="1:5" x14ac:dyDescent="0.2">
      <c r="A1041" s="197"/>
      <c r="B1041" s="198"/>
      <c r="C1041" s="196"/>
      <c r="D1041" s="194"/>
      <c r="E1041" s="184"/>
    </row>
    <row r="1042" spans="1:5" x14ac:dyDescent="0.2">
      <c r="A1042" s="197"/>
      <c r="B1042" s="196" t="s">
        <v>1619</v>
      </c>
      <c r="C1042" s="195"/>
      <c r="D1042" s="194" t="s">
        <v>1618</v>
      </c>
      <c r="E1042" s="184"/>
    </row>
    <row r="1043" spans="1:5" x14ac:dyDescent="0.2">
      <c r="A1043" s="197"/>
      <c r="B1043" s="198"/>
      <c r="C1043" s="202" t="s">
        <v>1617</v>
      </c>
      <c r="D1043" s="201" t="s">
        <v>1616</v>
      </c>
      <c r="E1043" s="184"/>
    </row>
    <row r="1044" spans="1:5" x14ac:dyDescent="0.2">
      <c r="A1044" s="197"/>
      <c r="B1044" s="198"/>
      <c r="C1044" s="202" t="s">
        <v>1615</v>
      </c>
      <c r="D1044" s="201" t="s">
        <v>1614</v>
      </c>
      <c r="E1044" s="184"/>
    </row>
    <row r="1045" spans="1:5" x14ac:dyDescent="0.2">
      <c r="A1045" s="197"/>
      <c r="B1045" s="198"/>
      <c r="C1045" s="202" t="s">
        <v>1613</v>
      </c>
      <c r="D1045" s="201" t="s">
        <v>1612</v>
      </c>
      <c r="E1045" s="184"/>
    </row>
    <row r="1046" spans="1:5" x14ac:dyDescent="0.2">
      <c r="A1046" s="197"/>
      <c r="B1046" s="198"/>
      <c r="C1046" s="202" t="s">
        <v>1611</v>
      </c>
      <c r="D1046" s="201" t="s">
        <v>1610</v>
      </c>
      <c r="E1046" s="184"/>
    </row>
    <row r="1047" spans="1:5" x14ac:dyDescent="0.2">
      <c r="A1047" s="197"/>
      <c r="B1047" s="198"/>
      <c r="C1047" s="196"/>
      <c r="D1047" s="194"/>
      <c r="E1047" s="184"/>
    </row>
    <row r="1048" spans="1:5" x14ac:dyDescent="0.2">
      <c r="A1048" s="197"/>
      <c r="B1048" s="196" t="s">
        <v>1609</v>
      </c>
      <c r="C1048" s="195"/>
      <c r="D1048" s="194" t="s">
        <v>1608</v>
      </c>
      <c r="E1048" s="184"/>
    </row>
    <row r="1049" spans="1:5" x14ac:dyDescent="0.2">
      <c r="A1049" s="197"/>
      <c r="B1049" s="198"/>
      <c r="C1049" s="202" t="s">
        <v>1607</v>
      </c>
      <c r="D1049" s="201" t="s">
        <v>1606</v>
      </c>
      <c r="E1049" s="184"/>
    </row>
    <row r="1050" spans="1:5" x14ac:dyDescent="0.2">
      <c r="A1050" s="197"/>
      <c r="B1050" s="198"/>
      <c r="C1050" s="196"/>
      <c r="D1050" s="194"/>
      <c r="E1050" s="184"/>
    </row>
    <row r="1051" spans="1:5" x14ac:dyDescent="0.2">
      <c r="A1051" s="200">
        <v>60</v>
      </c>
      <c r="B1051" s="198"/>
      <c r="C1051" s="195"/>
      <c r="D1051" s="194" t="s">
        <v>1605</v>
      </c>
      <c r="E1051" s="184"/>
    </row>
    <row r="1052" spans="1:5" x14ac:dyDescent="0.2">
      <c r="A1052" s="197"/>
      <c r="B1052" s="198"/>
      <c r="C1052" s="196"/>
      <c r="D1052" s="194"/>
      <c r="E1052" s="184"/>
    </row>
    <row r="1053" spans="1:5" x14ac:dyDescent="0.2">
      <c r="A1053" s="197"/>
      <c r="B1053" s="196" t="s">
        <v>1604</v>
      </c>
      <c r="C1053" s="195"/>
      <c r="D1053" s="194" t="s">
        <v>1602</v>
      </c>
      <c r="E1053" s="184"/>
    </row>
    <row r="1054" spans="1:5" x14ac:dyDescent="0.2">
      <c r="A1054" s="197"/>
      <c r="B1054" s="198"/>
      <c r="C1054" s="202" t="s">
        <v>1603</v>
      </c>
      <c r="D1054" s="201" t="s">
        <v>1602</v>
      </c>
      <c r="E1054" s="184"/>
    </row>
    <row r="1055" spans="1:5" x14ac:dyDescent="0.2">
      <c r="A1055" s="197"/>
      <c r="B1055" s="198"/>
      <c r="C1055" s="196"/>
      <c r="D1055" s="194"/>
      <c r="E1055" s="184"/>
    </row>
    <row r="1056" spans="1:5" x14ac:dyDescent="0.2">
      <c r="A1056" s="197"/>
      <c r="B1056" s="196" t="s">
        <v>1601</v>
      </c>
      <c r="C1056" s="195"/>
      <c r="D1056" s="194" t="s">
        <v>1599</v>
      </c>
      <c r="E1056" s="184"/>
    </row>
    <row r="1057" spans="1:5" x14ac:dyDescent="0.2">
      <c r="A1057" s="197"/>
      <c r="B1057" s="198"/>
      <c r="C1057" s="202" t="s">
        <v>1600</v>
      </c>
      <c r="D1057" s="205" t="s">
        <v>1599</v>
      </c>
      <c r="E1057" s="184"/>
    </row>
    <row r="1058" spans="1:5" x14ac:dyDescent="0.2">
      <c r="A1058" s="197"/>
      <c r="B1058" s="198"/>
      <c r="C1058" s="195"/>
      <c r="D1058" s="201"/>
      <c r="E1058" s="184"/>
    </row>
    <row r="1059" spans="1:5" x14ac:dyDescent="0.2">
      <c r="A1059" s="197"/>
      <c r="B1059" s="198"/>
      <c r="C1059" s="196"/>
      <c r="D1059" s="194"/>
      <c r="E1059" s="184"/>
    </row>
    <row r="1060" spans="1:5" x14ac:dyDescent="0.2">
      <c r="A1060" s="200">
        <v>61</v>
      </c>
      <c r="B1060" s="198"/>
      <c r="C1060" s="195"/>
      <c r="D1060" s="194" t="s">
        <v>1598</v>
      </c>
      <c r="E1060" s="184"/>
    </row>
    <row r="1061" spans="1:5" x14ac:dyDescent="0.2">
      <c r="A1061" s="197"/>
      <c r="B1061" s="198"/>
      <c r="C1061" s="196"/>
      <c r="D1061" s="194"/>
      <c r="E1061" s="184"/>
    </row>
    <row r="1062" spans="1:5" x14ac:dyDescent="0.2">
      <c r="A1062" s="197"/>
      <c r="B1062" s="196" t="s">
        <v>1597</v>
      </c>
      <c r="C1062" s="195"/>
      <c r="D1062" s="194" t="s">
        <v>1595</v>
      </c>
      <c r="E1062" s="184"/>
    </row>
    <row r="1063" spans="1:5" ht="12.75" customHeight="1" x14ac:dyDescent="0.2">
      <c r="A1063" s="197"/>
      <c r="B1063" s="198"/>
      <c r="C1063" s="202" t="s">
        <v>1596</v>
      </c>
      <c r="D1063" s="205" t="s">
        <v>1595</v>
      </c>
      <c r="E1063" s="184"/>
    </row>
    <row r="1064" spans="1:5" ht="12.75" customHeight="1" x14ac:dyDescent="0.2">
      <c r="A1064" s="210"/>
      <c r="B1064" s="208"/>
      <c r="C1064" s="202" t="s">
        <v>1594</v>
      </c>
      <c r="D1064" s="201" t="s">
        <v>1593</v>
      </c>
      <c r="E1064" s="184"/>
    </row>
    <row r="1065" spans="1:5" ht="12.75" customHeight="1" x14ac:dyDescent="0.2">
      <c r="A1065" s="210"/>
      <c r="B1065" s="208"/>
      <c r="C1065" s="202" t="s">
        <v>1592</v>
      </c>
      <c r="D1065" s="201" t="s">
        <v>1591</v>
      </c>
      <c r="E1065" s="184"/>
    </row>
    <row r="1066" spans="1:5" ht="12.75" customHeight="1" x14ac:dyDescent="0.2">
      <c r="A1066" s="210"/>
      <c r="B1066" s="208"/>
      <c r="C1066" s="202" t="s">
        <v>1590</v>
      </c>
      <c r="D1066" s="201" t="s">
        <v>1589</v>
      </c>
      <c r="E1066" s="184"/>
    </row>
    <row r="1067" spans="1:5" ht="12.75" customHeight="1" x14ac:dyDescent="0.2">
      <c r="A1067" s="210"/>
      <c r="B1067" s="208"/>
      <c r="C1067" s="202" t="s">
        <v>1588</v>
      </c>
      <c r="D1067" s="201" t="s">
        <v>1587</v>
      </c>
      <c r="E1067" s="184"/>
    </row>
    <row r="1068" spans="1:5" ht="12.75" customHeight="1" x14ac:dyDescent="0.2">
      <c r="A1068" s="210"/>
      <c r="B1068" s="208"/>
      <c r="C1068" s="202" t="s">
        <v>1586</v>
      </c>
      <c r="D1068" s="201" t="s">
        <v>1585</v>
      </c>
      <c r="E1068" s="184"/>
    </row>
    <row r="1069" spans="1:5" ht="12.75" customHeight="1" x14ac:dyDescent="0.2">
      <c r="A1069" s="197"/>
      <c r="B1069" s="198"/>
      <c r="C1069" s="196"/>
      <c r="D1069" s="194"/>
      <c r="E1069" s="184"/>
    </row>
    <row r="1070" spans="1:5" ht="12.75" customHeight="1" x14ac:dyDescent="0.2">
      <c r="A1070" s="197"/>
      <c r="B1070" s="196" t="s">
        <v>1584</v>
      </c>
      <c r="C1070" s="195"/>
      <c r="D1070" s="194" t="s">
        <v>1582</v>
      </c>
      <c r="E1070" s="184"/>
    </row>
    <row r="1071" spans="1:5" ht="12.75" customHeight="1" x14ac:dyDescent="0.2">
      <c r="A1071" s="197"/>
      <c r="B1071" s="198"/>
      <c r="C1071" s="202" t="s">
        <v>1583</v>
      </c>
      <c r="D1071" s="205" t="s">
        <v>1582</v>
      </c>
      <c r="E1071" s="184"/>
    </row>
    <row r="1072" spans="1:5" ht="12.75" customHeight="1" x14ac:dyDescent="0.2">
      <c r="A1072" s="210"/>
      <c r="B1072" s="208"/>
      <c r="C1072" s="202" t="s">
        <v>1581</v>
      </c>
      <c r="D1072" s="201" t="s">
        <v>1580</v>
      </c>
      <c r="E1072" s="184"/>
    </row>
    <row r="1073" spans="1:5" ht="12.75" customHeight="1" x14ac:dyDescent="0.2">
      <c r="A1073" s="210"/>
      <c r="B1073" s="208"/>
      <c r="C1073" s="202" t="s">
        <v>1579</v>
      </c>
      <c r="D1073" s="201" t="s">
        <v>1578</v>
      </c>
      <c r="E1073" s="184"/>
    </row>
    <row r="1074" spans="1:5" ht="12.75" customHeight="1" x14ac:dyDescent="0.2">
      <c r="A1074" s="210"/>
      <c r="B1074" s="208"/>
      <c r="C1074" s="202" t="s">
        <v>1577</v>
      </c>
      <c r="D1074" s="201" t="s">
        <v>1576</v>
      </c>
      <c r="E1074" s="184"/>
    </row>
    <row r="1075" spans="1:5" ht="12.75" customHeight="1" x14ac:dyDescent="0.2">
      <c r="A1075" s="210"/>
      <c r="B1075" s="208"/>
      <c r="C1075" s="202" t="s">
        <v>1575</v>
      </c>
      <c r="D1075" s="201" t="s">
        <v>1574</v>
      </c>
      <c r="E1075" s="184"/>
    </row>
    <row r="1076" spans="1:5" ht="12.75" customHeight="1" x14ac:dyDescent="0.2">
      <c r="A1076" s="210"/>
      <c r="B1076" s="208"/>
      <c r="C1076" s="202" t="s">
        <v>1573</v>
      </c>
      <c r="D1076" s="201" t="s">
        <v>1572</v>
      </c>
      <c r="E1076" s="184"/>
    </row>
    <row r="1077" spans="1:5" x14ac:dyDescent="0.2">
      <c r="A1077" s="197"/>
      <c r="B1077" s="198"/>
      <c r="C1077" s="196"/>
      <c r="D1077" s="194"/>
      <c r="E1077" s="184"/>
    </row>
    <row r="1078" spans="1:5" x14ac:dyDescent="0.2">
      <c r="A1078" s="197"/>
      <c r="B1078" s="196" t="s">
        <v>1571</v>
      </c>
      <c r="C1078" s="195"/>
      <c r="D1078" s="194" t="s">
        <v>1569</v>
      </c>
      <c r="E1078" s="184"/>
    </row>
    <row r="1079" spans="1:5" x14ac:dyDescent="0.2">
      <c r="A1079" s="197"/>
      <c r="B1079" s="198"/>
      <c r="C1079" s="202" t="s">
        <v>1570</v>
      </c>
      <c r="D1079" s="205" t="s">
        <v>1569</v>
      </c>
      <c r="E1079" s="184"/>
    </row>
    <row r="1080" spans="1:5" x14ac:dyDescent="0.2">
      <c r="A1080" s="197"/>
      <c r="B1080" s="198"/>
      <c r="C1080" s="196"/>
      <c r="D1080" s="194"/>
      <c r="E1080" s="184"/>
    </row>
    <row r="1081" spans="1:5" x14ac:dyDescent="0.2">
      <c r="A1081" s="197"/>
      <c r="B1081" s="196" t="s">
        <v>1568</v>
      </c>
      <c r="C1081" s="195"/>
      <c r="D1081" s="194" t="s">
        <v>1566</v>
      </c>
      <c r="E1081" s="184"/>
    </row>
    <row r="1082" spans="1:5" x14ac:dyDescent="0.2">
      <c r="A1082" s="197"/>
      <c r="B1082" s="198"/>
      <c r="C1082" s="202" t="s">
        <v>1567</v>
      </c>
      <c r="D1082" s="201" t="s">
        <v>1566</v>
      </c>
      <c r="E1082" s="184"/>
    </row>
    <row r="1083" spans="1:5" x14ac:dyDescent="0.2">
      <c r="A1083" s="197"/>
      <c r="B1083" s="198"/>
      <c r="C1083" s="202"/>
      <c r="D1083" s="201"/>
      <c r="E1083" s="184"/>
    </row>
    <row r="1084" spans="1:5" x14ac:dyDescent="0.2">
      <c r="A1084" s="197"/>
      <c r="B1084" s="198"/>
      <c r="C1084" s="202"/>
      <c r="D1084" s="201"/>
      <c r="E1084" s="184"/>
    </row>
    <row r="1085" spans="1:5" x14ac:dyDescent="0.2">
      <c r="A1085" s="200">
        <v>62</v>
      </c>
      <c r="B1085" s="198"/>
      <c r="C1085" s="195"/>
      <c r="D1085" s="194" t="s">
        <v>1564</v>
      </c>
      <c r="E1085" s="184"/>
    </row>
    <row r="1086" spans="1:5" x14ac:dyDescent="0.2">
      <c r="A1086" s="197"/>
      <c r="B1086" s="198"/>
      <c r="C1086" s="202"/>
      <c r="D1086" s="201"/>
      <c r="E1086" s="184"/>
    </row>
    <row r="1087" spans="1:5" x14ac:dyDescent="0.2">
      <c r="A1087" s="197"/>
      <c r="B1087" s="196" t="s">
        <v>1565</v>
      </c>
      <c r="C1087" s="195"/>
      <c r="D1087" s="194" t="s">
        <v>1564</v>
      </c>
      <c r="E1087" s="184"/>
    </row>
    <row r="1088" spans="1:5" x14ac:dyDescent="0.2">
      <c r="A1088" s="197"/>
      <c r="B1088" s="198"/>
      <c r="C1088" s="202" t="s">
        <v>1563</v>
      </c>
      <c r="D1088" s="201" t="s">
        <v>1562</v>
      </c>
      <c r="E1088" s="184"/>
    </row>
    <row r="1089" spans="1:5" x14ac:dyDescent="0.2">
      <c r="A1089" s="197"/>
      <c r="B1089" s="198"/>
      <c r="C1089" s="202" t="s">
        <v>1561</v>
      </c>
      <c r="D1089" s="201" t="s">
        <v>1560</v>
      </c>
      <c r="E1089" s="184"/>
    </row>
    <row r="1090" spans="1:5" x14ac:dyDescent="0.2">
      <c r="A1090" s="197"/>
      <c r="B1090" s="198"/>
      <c r="C1090" s="202" t="s">
        <v>1559</v>
      </c>
      <c r="D1090" s="201" t="s">
        <v>1558</v>
      </c>
      <c r="E1090" s="184"/>
    </row>
    <row r="1091" spans="1:5" x14ac:dyDescent="0.2">
      <c r="A1091" s="197"/>
      <c r="B1091" s="198"/>
      <c r="C1091" s="202" t="s">
        <v>1557</v>
      </c>
      <c r="D1091" s="201" t="s">
        <v>1556</v>
      </c>
      <c r="E1091" s="184"/>
    </row>
    <row r="1092" spans="1:5" x14ac:dyDescent="0.2">
      <c r="A1092" s="197"/>
      <c r="B1092" s="198"/>
      <c r="C1092" s="202"/>
      <c r="D1092" s="201"/>
      <c r="E1092" s="184"/>
    </row>
    <row r="1093" spans="1:5" x14ac:dyDescent="0.2">
      <c r="A1093" s="197"/>
      <c r="B1093" s="198"/>
      <c r="C1093" s="196"/>
      <c r="D1093" s="194"/>
      <c r="E1093" s="184"/>
    </row>
    <row r="1094" spans="1:5" x14ac:dyDescent="0.2">
      <c r="A1094" s="200">
        <v>63</v>
      </c>
      <c r="B1094" s="198"/>
      <c r="C1094" s="195"/>
      <c r="D1094" s="194" t="s">
        <v>1555</v>
      </c>
      <c r="E1094" s="184"/>
    </row>
    <row r="1095" spans="1:5" x14ac:dyDescent="0.2">
      <c r="A1095" s="197"/>
      <c r="B1095" s="198"/>
      <c r="C1095" s="196"/>
      <c r="D1095" s="194"/>
      <c r="E1095" s="184"/>
    </row>
    <row r="1096" spans="1:5" ht="25.5" x14ac:dyDescent="0.2">
      <c r="A1096" s="197"/>
      <c r="B1096" s="196" t="s">
        <v>1554</v>
      </c>
      <c r="C1096" s="195"/>
      <c r="D1096" s="194" t="s">
        <v>1553</v>
      </c>
      <c r="E1096" s="184"/>
    </row>
    <row r="1097" spans="1:5" x14ac:dyDescent="0.2">
      <c r="A1097" s="197"/>
      <c r="B1097" s="198"/>
      <c r="C1097" s="202" t="s">
        <v>1552</v>
      </c>
      <c r="D1097" s="205" t="s">
        <v>1551</v>
      </c>
      <c r="E1097" s="184"/>
    </row>
    <row r="1098" spans="1:5" x14ac:dyDescent="0.2">
      <c r="A1098" s="197"/>
      <c r="B1098" s="198"/>
      <c r="C1098" s="202" t="s">
        <v>1550</v>
      </c>
      <c r="D1098" s="201" t="s">
        <v>1549</v>
      </c>
      <c r="E1098" s="184"/>
    </row>
    <row r="1099" spans="1:5" x14ac:dyDescent="0.2">
      <c r="A1099" s="197"/>
      <c r="B1099" s="198"/>
      <c r="C1099" s="196"/>
      <c r="D1099" s="194"/>
      <c r="E1099" s="184"/>
    </row>
    <row r="1100" spans="1:5" x14ac:dyDescent="0.2">
      <c r="A1100" s="197"/>
      <c r="B1100" s="196" t="s">
        <v>1548</v>
      </c>
      <c r="C1100" s="195"/>
      <c r="D1100" s="194" t="s">
        <v>1547</v>
      </c>
      <c r="E1100" s="184"/>
    </row>
    <row r="1101" spans="1:5" x14ac:dyDescent="0.2">
      <c r="A1101" s="197"/>
      <c r="B1101" s="198"/>
      <c r="C1101" s="202" t="s">
        <v>1546</v>
      </c>
      <c r="D1101" s="201" t="s">
        <v>1545</v>
      </c>
      <c r="E1101" s="184"/>
    </row>
    <row r="1102" spans="1:5" x14ac:dyDescent="0.2">
      <c r="A1102" s="197"/>
      <c r="B1102" s="198"/>
      <c r="C1102" s="202" t="s">
        <v>1544</v>
      </c>
      <c r="D1102" s="201" t="s">
        <v>1543</v>
      </c>
      <c r="E1102" s="184"/>
    </row>
    <row r="1103" spans="1:5" x14ac:dyDescent="0.2">
      <c r="A1103" s="197"/>
      <c r="B1103" s="198"/>
      <c r="C1103" s="196"/>
      <c r="D1103" s="194"/>
      <c r="E1103" s="184"/>
    </row>
    <row r="1104" spans="1:5" x14ac:dyDescent="0.2">
      <c r="A1104" s="197"/>
      <c r="B1104" s="198"/>
      <c r="C1104" s="196"/>
      <c r="D1104" s="194"/>
      <c r="E1104" s="184"/>
    </row>
    <row r="1105" spans="1:5" x14ac:dyDescent="0.2">
      <c r="A1105" s="197"/>
      <c r="B1105" s="198"/>
      <c r="C1105" s="196"/>
      <c r="D1105" s="194" t="s">
        <v>327</v>
      </c>
      <c r="E1105" s="184"/>
    </row>
    <row r="1106" spans="1:5" x14ac:dyDescent="0.2">
      <c r="A1106" s="197"/>
      <c r="B1106" s="198"/>
      <c r="C1106" s="202"/>
      <c r="D1106" s="201"/>
      <c r="E1106" s="184"/>
    </row>
    <row r="1107" spans="1:5" x14ac:dyDescent="0.2">
      <c r="A1107" s="200">
        <v>64</v>
      </c>
      <c r="B1107" s="198"/>
      <c r="C1107" s="195"/>
      <c r="D1107" s="194" t="s">
        <v>1542</v>
      </c>
      <c r="E1107" s="184"/>
    </row>
    <row r="1108" spans="1:5" x14ac:dyDescent="0.2">
      <c r="A1108" s="197"/>
      <c r="B1108" s="198"/>
      <c r="C1108" s="196"/>
      <c r="D1108" s="194"/>
      <c r="E1108" s="184"/>
    </row>
    <row r="1109" spans="1:5" x14ac:dyDescent="0.2">
      <c r="A1109" s="197"/>
      <c r="B1109" s="196" t="s">
        <v>1541</v>
      </c>
      <c r="C1109" s="195"/>
      <c r="D1109" s="194" t="s">
        <v>1540</v>
      </c>
      <c r="E1109" s="184"/>
    </row>
    <row r="1110" spans="1:5" x14ac:dyDescent="0.2">
      <c r="A1110" s="197"/>
      <c r="B1110" s="198"/>
      <c r="C1110" s="202" t="s">
        <v>1539</v>
      </c>
      <c r="D1110" s="201" t="s">
        <v>1538</v>
      </c>
      <c r="E1110" s="184"/>
    </row>
    <row r="1111" spans="1:5" x14ac:dyDescent="0.2">
      <c r="A1111" s="197"/>
      <c r="B1111" s="198"/>
      <c r="C1111" s="202" t="s">
        <v>1537</v>
      </c>
      <c r="D1111" s="201" t="s">
        <v>1536</v>
      </c>
      <c r="E1111" s="184"/>
    </row>
    <row r="1112" spans="1:5" x14ac:dyDescent="0.2">
      <c r="A1112" s="197"/>
      <c r="B1112" s="198"/>
      <c r="C1112" s="196"/>
      <c r="D1112" s="194"/>
      <c r="E1112" s="184"/>
    </row>
    <row r="1113" spans="1:5" x14ac:dyDescent="0.2">
      <c r="A1113" s="197"/>
      <c r="B1113" s="196" t="s">
        <v>1535</v>
      </c>
      <c r="C1113" s="195"/>
      <c r="D1113" s="194" t="s">
        <v>1533</v>
      </c>
      <c r="E1113" s="184"/>
    </row>
    <row r="1114" spans="1:5" x14ac:dyDescent="0.2">
      <c r="A1114" s="197"/>
      <c r="B1114" s="198"/>
      <c r="C1114" s="202" t="s">
        <v>1534</v>
      </c>
      <c r="D1114" s="201" t="s">
        <v>1533</v>
      </c>
      <c r="E1114" s="184"/>
    </row>
    <row r="1115" spans="1:5" x14ac:dyDescent="0.2">
      <c r="A1115" s="197"/>
      <c r="B1115" s="198"/>
      <c r="C1115" s="196"/>
      <c r="D1115" s="194"/>
      <c r="E1115" s="184"/>
    </row>
    <row r="1116" spans="1:5" x14ac:dyDescent="0.2">
      <c r="A1116" s="197"/>
      <c r="B1116" s="196" t="s">
        <v>1532</v>
      </c>
      <c r="C1116" s="195"/>
      <c r="D1116" s="194" t="s">
        <v>1530</v>
      </c>
      <c r="E1116" s="184"/>
    </row>
    <row r="1117" spans="1:5" x14ac:dyDescent="0.2">
      <c r="A1117" s="197"/>
      <c r="B1117" s="198"/>
      <c r="C1117" s="202" t="s">
        <v>1531</v>
      </c>
      <c r="D1117" s="205" t="s">
        <v>1530</v>
      </c>
      <c r="E1117" s="184"/>
    </row>
    <row r="1118" spans="1:5" x14ac:dyDescent="0.2">
      <c r="A1118" s="197"/>
      <c r="B1118" s="198"/>
      <c r="C1118" s="202"/>
      <c r="D1118" s="201"/>
      <c r="E1118" s="184"/>
    </row>
    <row r="1119" spans="1:5" x14ac:dyDescent="0.2">
      <c r="A1119" s="197"/>
      <c r="B1119" s="196" t="s">
        <v>1529</v>
      </c>
      <c r="C1119" s="195"/>
      <c r="D1119" s="194" t="s">
        <v>1528</v>
      </c>
      <c r="E1119" s="184"/>
    </row>
    <row r="1120" spans="1:5" x14ac:dyDescent="0.2">
      <c r="A1120" s="197"/>
      <c r="B1120" s="198"/>
      <c r="C1120" s="202" t="s">
        <v>1527</v>
      </c>
      <c r="D1120" s="201" t="s">
        <v>1526</v>
      </c>
      <c r="E1120" s="184"/>
    </row>
    <row r="1121" spans="1:5" ht="12.75" customHeight="1" x14ac:dyDescent="0.2">
      <c r="A1121" s="197"/>
      <c r="B1121" s="198"/>
      <c r="C1121" s="202" t="s">
        <v>1525</v>
      </c>
      <c r="D1121" s="201" t="s">
        <v>1524</v>
      </c>
      <c r="E1121" s="184"/>
    </row>
    <row r="1122" spans="1:5" ht="12.75" customHeight="1" x14ac:dyDescent="0.2">
      <c r="A1122" s="210"/>
      <c r="B1122" s="208"/>
      <c r="C1122" s="202" t="s">
        <v>1523</v>
      </c>
      <c r="D1122" s="201" t="s">
        <v>1522</v>
      </c>
      <c r="E1122" s="184"/>
    </row>
    <row r="1123" spans="1:5" ht="12.75" customHeight="1" x14ac:dyDescent="0.2">
      <c r="A1123" s="210"/>
      <c r="B1123" s="208"/>
      <c r="C1123" s="202" t="s">
        <v>1521</v>
      </c>
      <c r="D1123" s="201" t="s">
        <v>1520</v>
      </c>
      <c r="E1123" s="184"/>
    </row>
    <row r="1124" spans="1:5" ht="12.75" customHeight="1" x14ac:dyDescent="0.2">
      <c r="A1124" s="210"/>
      <c r="B1124" s="208"/>
      <c r="C1124" s="202" t="s">
        <v>1519</v>
      </c>
      <c r="D1124" s="201" t="s">
        <v>1518</v>
      </c>
      <c r="E1124" s="184"/>
    </row>
    <row r="1125" spans="1:5" ht="12.75" customHeight="1" x14ac:dyDescent="0.2">
      <c r="A1125" s="210"/>
      <c r="B1125" s="208"/>
      <c r="C1125" s="202" t="s">
        <v>1517</v>
      </c>
      <c r="D1125" s="201" t="s">
        <v>1516</v>
      </c>
      <c r="E1125" s="184"/>
    </row>
    <row r="1126" spans="1:5" ht="12.75" customHeight="1" x14ac:dyDescent="0.2">
      <c r="A1126" s="197"/>
      <c r="B1126" s="198"/>
      <c r="C1126" s="202" t="s">
        <v>1515</v>
      </c>
      <c r="D1126" s="201" t="s">
        <v>1514</v>
      </c>
      <c r="E1126" s="184"/>
    </row>
    <row r="1127" spans="1:5" ht="12.75" customHeight="1" x14ac:dyDescent="0.2">
      <c r="A1127" s="210"/>
      <c r="B1127" s="208"/>
      <c r="C1127" s="202" t="s">
        <v>1513</v>
      </c>
      <c r="D1127" s="201" t="s">
        <v>1512</v>
      </c>
      <c r="E1127" s="184"/>
    </row>
    <row r="1128" spans="1:5" ht="12.75" customHeight="1" x14ac:dyDescent="0.2">
      <c r="A1128" s="210"/>
      <c r="B1128" s="208"/>
      <c r="C1128" s="202" t="s">
        <v>1511</v>
      </c>
      <c r="D1128" s="201" t="s">
        <v>1510</v>
      </c>
      <c r="E1128" s="184"/>
    </row>
    <row r="1129" spans="1:5" ht="12.75" customHeight="1" x14ac:dyDescent="0.2">
      <c r="A1129" s="210"/>
      <c r="B1129" s="208"/>
      <c r="C1129" s="202" t="s">
        <v>1509</v>
      </c>
      <c r="D1129" s="201" t="s">
        <v>1508</v>
      </c>
      <c r="E1129" s="184"/>
    </row>
    <row r="1130" spans="1:5" ht="12.75" customHeight="1" x14ac:dyDescent="0.2">
      <c r="A1130" s="197"/>
      <c r="B1130" s="198"/>
      <c r="C1130" s="196"/>
      <c r="D1130" s="194"/>
      <c r="E1130" s="184"/>
    </row>
    <row r="1131" spans="1:5" ht="25.5" x14ac:dyDescent="0.2">
      <c r="A1131" s="200">
        <v>65</v>
      </c>
      <c r="B1131" s="198"/>
      <c r="C1131" s="195"/>
      <c r="D1131" s="194" t="s">
        <v>1507</v>
      </c>
      <c r="E1131" s="184"/>
    </row>
    <row r="1132" spans="1:5" x14ac:dyDescent="0.2">
      <c r="A1132" s="197"/>
      <c r="B1132" s="198"/>
      <c r="C1132" s="196"/>
      <c r="D1132" s="194"/>
      <c r="E1132" s="184"/>
    </row>
    <row r="1133" spans="1:5" x14ac:dyDescent="0.2">
      <c r="A1133" s="197"/>
      <c r="B1133" s="196" t="s">
        <v>1506</v>
      </c>
      <c r="C1133" s="195"/>
      <c r="D1133" s="194" t="s">
        <v>1505</v>
      </c>
      <c r="E1133" s="184"/>
    </row>
    <row r="1134" spans="1:5" x14ac:dyDescent="0.2">
      <c r="A1134" s="197"/>
      <c r="B1134" s="198"/>
      <c r="C1134" s="202" t="s">
        <v>1504</v>
      </c>
      <c r="D1134" s="201" t="s">
        <v>1503</v>
      </c>
      <c r="E1134" s="184"/>
    </row>
    <row r="1135" spans="1:5" x14ac:dyDescent="0.2">
      <c r="A1135" s="197"/>
      <c r="B1135" s="198"/>
      <c r="C1135" s="202" t="s">
        <v>1502</v>
      </c>
      <c r="D1135" s="201" t="s">
        <v>1501</v>
      </c>
      <c r="E1135" s="184"/>
    </row>
    <row r="1136" spans="1:5" x14ac:dyDescent="0.2">
      <c r="A1136" s="197"/>
      <c r="B1136" s="198"/>
      <c r="C1136" s="196"/>
      <c r="D1136" s="194"/>
      <c r="E1136" s="184"/>
    </row>
    <row r="1137" spans="1:5" x14ac:dyDescent="0.2">
      <c r="A1137" s="197"/>
      <c r="B1137" s="196" t="s">
        <v>1500</v>
      </c>
      <c r="C1137" s="195"/>
      <c r="D1137" s="194" t="s">
        <v>1498</v>
      </c>
      <c r="E1137" s="184"/>
    </row>
    <row r="1138" spans="1:5" x14ac:dyDescent="0.2">
      <c r="A1138" s="197"/>
      <c r="B1138" s="198"/>
      <c r="C1138" s="202" t="s">
        <v>1499</v>
      </c>
      <c r="D1138" s="201" t="s">
        <v>1498</v>
      </c>
      <c r="E1138" s="184"/>
    </row>
    <row r="1139" spans="1:5" x14ac:dyDescent="0.2">
      <c r="A1139" s="197"/>
      <c r="B1139" s="198"/>
      <c r="C1139" s="196"/>
      <c r="D1139" s="194"/>
      <c r="E1139" s="184"/>
    </row>
    <row r="1140" spans="1:5" x14ac:dyDescent="0.2">
      <c r="A1140" s="197"/>
      <c r="B1140" s="196" t="s">
        <v>1497</v>
      </c>
      <c r="C1140" s="195"/>
      <c r="D1140" s="194" t="s">
        <v>1495</v>
      </c>
      <c r="E1140" s="184"/>
    </row>
    <row r="1141" spans="1:5" x14ac:dyDescent="0.2">
      <c r="A1141" s="197"/>
      <c r="B1141" s="198"/>
      <c r="C1141" s="202" t="s">
        <v>1496</v>
      </c>
      <c r="D1141" s="201" t="s">
        <v>1495</v>
      </c>
      <c r="E1141" s="184"/>
    </row>
    <row r="1142" spans="1:5" x14ac:dyDescent="0.2">
      <c r="A1142" s="197"/>
      <c r="B1142" s="198"/>
      <c r="C1142" s="196"/>
      <c r="D1142" s="194"/>
      <c r="E1142" s="184"/>
    </row>
    <row r="1143" spans="1:5" x14ac:dyDescent="0.2">
      <c r="A1143" s="200">
        <v>66</v>
      </c>
      <c r="B1143" s="198"/>
      <c r="C1143" s="195"/>
      <c r="D1143" s="194" t="s">
        <v>1494</v>
      </c>
      <c r="E1143" s="184"/>
    </row>
    <row r="1144" spans="1:5" x14ac:dyDescent="0.2">
      <c r="A1144" s="197"/>
      <c r="B1144" s="198"/>
      <c r="C1144" s="196"/>
      <c r="D1144" s="194"/>
      <c r="E1144" s="184"/>
    </row>
    <row r="1145" spans="1:5" ht="25.5" x14ac:dyDescent="0.2">
      <c r="A1145" s="197"/>
      <c r="B1145" s="196" t="s">
        <v>1493</v>
      </c>
      <c r="C1145" s="195"/>
      <c r="D1145" s="194" t="s">
        <v>1492</v>
      </c>
      <c r="E1145" s="184"/>
    </row>
    <row r="1146" spans="1:5" x14ac:dyDescent="0.2">
      <c r="A1146" s="197"/>
      <c r="B1146" s="198"/>
      <c r="C1146" s="202" t="s">
        <v>1491</v>
      </c>
      <c r="D1146" s="201" t="s">
        <v>1490</v>
      </c>
      <c r="E1146" s="184"/>
    </row>
    <row r="1147" spans="1:5" x14ac:dyDescent="0.2">
      <c r="A1147" s="197"/>
      <c r="B1147" s="198"/>
      <c r="C1147" s="202" t="s">
        <v>1489</v>
      </c>
      <c r="D1147" s="201" t="s">
        <v>1488</v>
      </c>
      <c r="E1147" s="184"/>
    </row>
    <row r="1148" spans="1:5" x14ac:dyDescent="0.2">
      <c r="A1148" s="197"/>
      <c r="B1148" s="198"/>
      <c r="C1148" s="202" t="s">
        <v>1487</v>
      </c>
      <c r="D1148" s="201" t="s">
        <v>1486</v>
      </c>
      <c r="E1148" s="184"/>
    </row>
    <row r="1149" spans="1:5" x14ac:dyDescent="0.2">
      <c r="A1149" s="197"/>
      <c r="B1149" s="198"/>
      <c r="C1149" s="196"/>
      <c r="D1149" s="194"/>
      <c r="E1149" s="184"/>
    </row>
    <row r="1150" spans="1:5" x14ac:dyDescent="0.2">
      <c r="A1150" s="197"/>
      <c r="B1150" s="196" t="s">
        <v>1485</v>
      </c>
      <c r="C1150" s="195"/>
      <c r="D1150" s="194" t="s">
        <v>1484</v>
      </c>
      <c r="E1150" s="184"/>
    </row>
    <row r="1151" spans="1:5" x14ac:dyDescent="0.2">
      <c r="A1151" s="197"/>
      <c r="B1151" s="198"/>
      <c r="C1151" s="202" t="s">
        <v>1483</v>
      </c>
      <c r="D1151" s="201" t="s">
        <v>1482</v>
      </c>
      <c r="E1151" s="184"/>
    </row>
    <row r="1152" spans="1:5" x14ac:dyDescent="0.2">
      <c r="A1152" s="197"/>
      <c r="B1152" s="198"/>
      <c r="C1152" s="202" t="s">
        <v>1481</v>
      </c>
      <c r="D1152" s="201" t="s">
        <v>1480</v>
      </c>
      <c r="E1152" s="184"/>
    </row>
    <row r="1153" spans="1:5" x14ac:dyDescent="0.2">
      <c r="A1153" s="197"/>
      <c r="B1153" s="198"/>
      <c r="C1153" s="202" t="s">
        <v>1479</v>
      </c>
      <c r="D1153" s="201" t="s">
        <v>1478</v>
      </c>
      <c r="E1153" s="184"/>
    </row>
    <row r="1154" spans="1:5" x14ac:dyDescent="0.2">
      <c r="A1154" s="197"/>
      <c r="B1154" s="198"/>
      <c r="C1154" s="196"/>
      <c r="D1154" s="194"/>
      <c r="E1154" s="184"/>
    </row>
    <row r="1155" spans="1:5" x14ac:dyDescent="0.2">
      <c r="A1155" s="197"/>
      <c r="B1155" s="196" t="s">
        <v>1477</v>
      </c>
      <c r="C1155" s="195"/>
      <c r="D1155" s="194" t="s">
        <v>1475</v>
      </c>
      <c r="E1155" s="184"/>
    </row>
    <row r="1156" spans="1:5" x14ac:dyDescent="0.2">
      <c r="A1156" s="197"/>
      <c r="B1156" s="198"/>
      <c r="C1156" s="202" t="s">
        <v>1476</v>
      </c>
      <c r="D1156" s="201" t="s">
        <v>1475</v>
      </c>
      <c r="E1156" s="184"/>
    </row>
    <row r="1157" spans="1:5" x14ac:dyDescent="0.2">
      <c r="A1157" s="197"/>
      <c r="B1157" s="198"/>
      <c r="C1157" s="196"/>
      <c r="D1157" s="194"/>
      <c r="E1157" s="184"/>
    </row>
    <row r="1158" spans="1:5" x14ac:dyDescent="0.2">
      <c r="A1158" s="197"/>
      <c r="B1158" s="198"/>
      <c r="C1158" s="196"/>
      <c r="D1158" s="194"/>
      <c r="E1158" s="184"/>
    </row>
    <row r="1159" spans="1:5" x14ac:dyDescent="0.2">
      <c r="A1159" s="197"/>
      <c r="B1159" s="198"/>
      <c r="C1159" s="196"/>
      <c r="D1159" s="194" t="s">
        <v>326</v>
      </c>
      <c r="E1159" s="184"/>
    </row>
    <row r="1160" spans="1:5" x14ac:dyDescent="0.2">
      <c r="A1160" s="197"/>
      <c r="B1160" s="198"/>
      <c r="C1160" s="202"/>
      <c r="D1160" s="201"/>
      <c r="E1160" s="184"/>
    </row>
    <row r="1161" spans="1:5" x14ac:dyDescent="0.2">
      <c r="A1161" s="200">
        <v>68</v>
      </c>
      <c r="B1161" s="198"/>
      <c r="C1161" s="195"/>
      <c r="D1161" s="194" t="s">
        <v>1474</v>
      </c>
      <c r="E1161" s="184"/>
    </row>
    <row r="1162" spans="1:5" x14ac:dyDescent="0.2">
      <c r="A1162" s="197"/>
      <c r="B1162" s="198"/>
      <c r="C1162" s="196"/>
      <c r="D1162" s="194"/>
      <c r="E1162" s="184"/>
    </row>
    <row r="1163" spans="1:5" x14ac:dyDescent="0.2">
      <c r="A1163" s="197"/>
      <c r="B1163" s="196" t="s">
        <v>1473</v>
      </c>
      <c r="C1163" s="195"/>
      <c r="D1163" s="194" t="s">
        <v>1471</v>
      </c>
      <c r="E1163" s="184"/>
    </row>
    <row r="1164" spans="1:5" x14ac:dyDescent="0.2">
      <c r="A1164" s="203"/>
      <c r="B1164" s="199"/>
      <c r="C1164" s="202" t="s">
        <v>1472</v>
      </c>
      <c r="D1164" s="201" t="s">
        <v>1471</v>
      </c>
      <c r="E1164" s="184"/>
    </row>
    <row r="1165" spans="1:5" x14ac:dyDescent="0.2">
      <c r="A1165" s="197"/>
      <c r="B1165" s="198"/>
      <c r="C1165" s="215"/>
      <c r="D1165" s="214"/>
      <c r="E1165" s="184"/>
    </row>
    <row r="1166" spans="1:5" x14ac:dyDescent="0.2">
      <c r="A1166" s="197"/>
      <c r="B1166" s="196" t="s">
        <v>1470</v>
      </c>
      <c r="C1166" s="195"/>
      <c r="D1166" s="194" t="s">
        <v>1469</v>
      </c>
      <c r="E1166" s="184"/>
    </row>
    <row r="1167" spans="1:5" ht="12.75" customHeight="1" x14ac:dyDescent="0.2">
      <c r="A1167" s="197"/>
      <c r="B1167" s="198"/>
      <c r="C1167" s="213" t="s">
        <v>1468</v>
      </c>
      <c r="D1167" s="201" t="s">
        <v>1467</v>
      </c>
      <c r="E1167" s="184"/>
    </row>
    <row r="1168" spans="1:5" ht="12.75" customHeight="1" x14ac:dyDescent="0.2">
      <c r="A1168" s="210"/>
      <c r="B1168" s="208"/>
      <c r="C1168" s="202" t="s">
        <v>1466</v>
      </c>
      <c r="D1168" s="201" t="s">
        <v>1465</v>
      </c>
      <c r="E1168" s="184"/>
    </row>
    <row r="1169" spans="1:5" ht="12.75" customHeight="1" x14ac:dyDescent="0.2">
      <c r="A1169" s="210"/>
      <c r="B1169" s="208"/>
      <c r="C1169" s="202" t="s">
        <v>1464</v>
      </c>
      <c r="D1169" s="201" t="s">
        <v>1463</v>
      </c>
      <c r="E1169" s="184"/>
    </row>
    <row r="1170" spans="1:5" ht="12.75" customHeight="1" x14ac:dyDescent="0.2">
      <c r="A1170" s="210"/>
      <c r="B1170" s="208"/>
      <c r="C1170" s="202" t="s">
        <v>1462</v>
      </c>
      <c r="D1170" s="201" t="s">
        <v>1461</v>
      </c>
      <c r="E1170" s="184"/>
    </row>
    <row r="1171" spans="1:5" ht="12.75" customHeight="1" x14ac:dyDescent="0.2">
      <c r="A1171" s="210"/>
      <c r="B1171" s="208"/>
      <c r="C1171" s="202" t="s">
        <v>1460</v>
      </c>
      <c r="D1171" s="205" t="s">
        <v>1459</v>
      </c>
      <c r="E1171" s="184"/>
    </row>
    <row r="1172" spans="1:5" ht="12.75" customHeight="1" x14ac:dyDescent="0.2">
      <c r="A1172" s="197"/>
      <c r="B1172" s="198"/>
      <c r="C1172" s="196"/>
      <c r="D1172" s="194"/>
      <c r="E1172" s="184"/>
    </row>
    <row r="1173" spans="1:5" x14ac:dyDescent="0.2">
      <c r="A1173" s="197"/>
      <c r="B1173" s="196" t="s">
        <v>1458</v>
      </c>
      <c r="C1173" s="195"/>
      <c r="D1173" s="194" t="s">
        <v>1457</v>
      </c>
      <c r="E1173" s="184"/>
    </row>
    <row r="1174" spans="1:5" x14ac:dyDescent="0.2">
      <c r="A1174" s="197"/>
      <c r="B1174" s="198"/>
      <c r="C1174" s="202" t="s">
        <v>1456</v>
      </c>
      <c r="D1174" s="201" t="s">
        <v>1455</v>
      </c>
      <c r="E1174" s="184"/>
    </row>
    <row r="1175" spans="1:5" x14ac:dyDescent="0.2">
      <c r="A1175" s="197"/>
      <c r="B1175" s="198"/>
      <c r="C1175" s="202" t="s">
        <v>1454</v>
      </c>
      <c r="D1175" s="201" t="s">
        <v>1453</v>
      </c>
      <c r="E1175" s="184"/>
    </row>
    <row r="1176" spans="1:5" x14ac:dyDescent="0.2">
      <c r="A1176" s="197"/>
      <c r="B1176" s="198"/>
      <c r="C1176" s="196"/>
      <c r="D1176" s="194"/>
      <c r="E1176" s="184"/>
    </row>
    <row r="1177" spans="1:5" x14ac:dyDescent="0.2">
      <c r="A1177" s="197"/>
      <c r="B1177" s="198"/>
      <c r="C1177" s="196"/>
      <c r="D1177" s="194"/>
      <c r="E1177" s="184"/>
    </row>
    <row r="1178" spans="1:5" x14ac:dyDescent="0.2">
      <c r="A1178" s="197"/>
      <c r="B1178" s="198"/>
      <c r="C1178" s="196"/>
      <c r="D1178" s="194"/>
      <c r="E1178" s="184"/>
    </row>
    <row r="1179" spans="1:5" x14ac:dyDescent="0.2">
      <c r="A1179" s="197"/>
      <c r="B1179" s="198"/>
      <c r="C1179" s="196"/>
      <c r="D1179" s="194" t="s">
        <v>325</v>
      </c>
      <c r="E1179" s="184"/>
    </row>
    <row r="1180" spans="1:5" x14ac:dyDescent="0.2">
      <c r="A1180" s="197"/>
      <c r="B1180" s="198"/>
      <c r="C1180" s="202"/>
      <c r="D1180" s="201"/>
      <c r="E1180" s="184"/>
    </row>
    <row r="1181" spans="1:5" x14ac:dyDescent="0.2">
      <c r="A1181" s="200">
        <v>69</v>
      </c>
      <c r="B1181" s="198"/>
      <c r="C1181" s="195"/>
      <c r="D1181" s="194" t="s">
        <v>1452</v>
      </c>
      <c r="E1181" s="184"/>
    </row>
    <row r="1182" spans="1:5" x14ac:dyDescent="0.2">
      <c r="A1182" s="197"/>
      <c r="B1182" s="198"/>
      <c r="C1182" s="196"/>
      <c r="D1182" s="194"/>
      <c r="E1182" s="184"/>
    </row>
    <row r="1183" spans="1:5" x14ac:dyDescent="0.2">
      <c r="A1183" s="197"/>
      <c r="B1183" s="196" t="s">
        <v>1451</v>
      </c>
      <c r="C1183" s="195"/>
      <c r="D1183" s="194" t="s">
        <v>1449</v>
      </c>
      <c r="E1183" s="184"/>
    </row>
    <row r="1184" spans="1:5" x14ac:dyDescent="0.2">
      <c r="A1184" s="197"/>
      <c r="B1184" s="198"/>
      <c r="C1184" s="202" t="s">
        <v>1450</v>
      </c>
      <c r="D1184" s="201" t="s">
        <v>1449</v>
      </c>
      <c r="E1184" s="184"/>
    </row>
    <row r="1185" spans="1:5" x14ac:dyDescent="0.2">
      <c r="A1185" s="197"/>
      <c r="B1185" s="198"/>
      <c r="C1185" s="196"/>
      <c r="D1185" s="194"/>
      <c r="E1185" s="184"/>
    </row>
    <row r="1186" spans="1:5" x14ac:dyDescent="0.2">
      <c r="A1186" s="197"/>
      <c r="B1186" s="196" t="s">
        <v>1448</v>
      </c>
      <c r="C1186" s="195"/>
      <c r="D1186" s="194" t="s">
        <v>1446</v>
      </c>
      <c r="E1186" s="184"/>
    </row>
    <row r="1187" spans="1:5" x14ac:dyDescent="0.2">
      <c r="A1187" s="197"/>
      <c r="B1187" s="198"/>
      <c r="C1187" s="202" t="s">
        <v>1447</v>
      </c>
      <c r="D1187" s="205" t="s">
        <v>1446</v>
      </c>
      <c r="E1187" s="184"/>
    </row>
    <row r="1188" spans="1:5" x14ac:dyDescent="0.2">
      <c r="A1188" s="197"/>
      <c r="B1188" s="198"/>
      <c r="C1188" s="196"/>
      <c r="D1188" s="194"/>
      <c r="E1188" s="184"/>
    </row>
    <row r="1189" spans="1:5" x14ac:dyDescent="0.2">
      <c r="A1189" s="200">
        <v>70</v>
      </c>
      <c r="B1189" s="198"/>
      <c r="C1189" s="195"/>
      <c r="D1189" s="194" t="s">
        <v>1445</v>
      </c>
      <c r="E1189" s="184"/>
    </row>
    <row r="1190" spans="1:5" x14ac:dyDescent="0.2">
      <c r="A1190" s="197"/>
      <c r="B1190" s="198"/>
      <c r="C1190" s="196"/>
      <c r="D1190" s="194"/>
      <c r="E1190" s="184"/>
    </row>
    <row r="1191" spans="1:5" x14ac:dyDescent="0.2">
      <c r="A1191" s="197"/>
      <c r="B1191" s="196" t="s">
        <v>1444</v>
      </c>
      <c r="C1191" s="195"/>
      <c r="D1191" s="212" t="s">
        <v>1442</v>
      </c>
      <c r="E1191" s="184"/>
    </row>
    <row r="1192" spans="1:5" x14ac:dyDescent="0.2">
      <c r="A1192" s="197"/>
      <c r="B1192" s="198"/>
      <c r="C1192" s="202" t="s">
        <v>1443</v>
      </c>
      <c r="D1192" s="201" t="s">
        <v>1442</v>
      </c>
      <c r="E1192" s="184"/>
    </row>
    <row r="1193" spans="1:5" x14ac:dyDescent="0.2">
      <c r="A1193" s="197"/>
      <c r="B1193" s="198"/>
      <c r="C1193" s="196"/>
      <c r="D1193" s="194"/>
      <c r="E1193" s="184"/>
    </row>
    <row r="1194" spans="1:5" x14ac:dyDescent="0.2">
      <c r="A1194" s="197"/>
      <c r="B1194" s="196" t="s">
        <v>1441</v>
      </c>
      <c r="C1194" s="195"/>
      <c r="D1194" s="194" t="s">
        <v>1440</v>
      </c>
      <c r="E1194" s="184"/>
    </row>
    <row r="1195" spans="1:5" x14ac:dyDescent="0.2">
      <c r="A1195" s="197"/>
      <c r="B1195" s="198"/>
      <c r="C1195" s="202" t="s">
        <v>1439</v>
      </c>
      <c r="D1195" s="205" t="s">
        <v>1438</v>
      </c>
      <c r="E1195" s="184"/>
    </row>
    <row r="1196" spans="1:5" x14ac:dyDescent="0.2">
      <c r="A1196" s="197"/>
      <c r="B1196" s="198"/>
      <c r="C1196" s="202" t="s">
        <v>1437</v>
      </c>
      <c r="D1196" s="201" t="s">
        <v>1436</v>
      </c>
      <c r="E1196" s="184"/>
    </row>
    <row r="1197" spans="1:5" x14ac:dyDescent="0.2">
      <c r="A1197" s="197"/>
      <c r="B1197" s="198"/>
      <c r="C1197" s="196"/>
      <c r="D1197" s="194"/>
      <c r="E1197" s="184"/>
    </row>
    <row r="1198" spans="1:5" x14ac:dyDescent="0.2">
      <c r="A1198" s="200">
        <v>71</v>
      </c>
      <c r="B1198" s="198"/>
      <c r="C1198" s="195"/>
      <c r="D1198" s="194" t="s">
        <v>1435</v>
      </c>
      <c r="E1198" s="184"/>
    </row>
    <row r="1199" spans="1:5" x14ac:dyDescent="0.2">
      <c r="A1199" s="197"/>
      <c r="B1199" s="198"/>
      <c r="C1199" s="196"/>
      <c r="D1199" s="194"/>
      <c r="E1199" s="184"/>
    </row>
    <row r="1200" spans="1:5" ht="12.75" customHeight="1" x14ac:dyDescent="0.2">
      <c r="A1200" s="197"/>
      <c r="B1200" s="196" t="s">
        <v>1434</v>
      </c>
      <c r="C1200" s="195"/>
      <c r="D1200" s="194" t="s">
        <v>1433</v>
      </c>
      <c r="E1200" s="184"/>
    </row>
    <row r="1201" spans="1:5" ht="12.75" customHeight="1" x14ac:dyDescent="0.2">
      <c r="A1201" s="197"/>
      <c r="B1201" s="198"/>
      <c r="C1201" s="202" t="s">
        <v>1432</v>
      </c>
      <c r="D1201" s="201" t="s">
        <v>1431</v>
      </c>
      <c r="E1201" s="184"/>
    </row>
    <row r="1202" spans="1:5" ht="12.75" customHeight="1" x14ac:dyDescent="0.2">
      <c r="A1202" s="197"/>
      <c r="B1202" s="198"/>
      <c r="C1202" s="202" t="s">
        <v>1430</v>
      </c>
      <c r="D1202" s="201" t="s">
        <v>1429</v>
      </c>
      <c r="E1202" s="184"/>
    </row>
    <row r="1203" spans="1:5" ht="12.75" customHeight="1" x14ac:dyDescent="0.2">
      <c r="A1203" s="210"/>
      <c r="B1203" s="208"/>
      <c r="C1203" s="202" t="s">
        <v>1428</v>
      </c>
      <c r="D1203" s="201" t="s">
        <v>1427</v>
      </c>
      <c r="E1203" s="184"/>
    </row>
    <row r="1204" spans="1:5" ht="12.75" customHeight="1" x14ac:dyDescent="0.2">
      <c r="A1204" s="197"/>
      <c r="B1204" s="198"/>
      <c r="C1204" s="202" t="s">
        <v>1426</v>
      </c>
      <c r="D1204" s="201" t="s">
        <v>1425</v>
      </c>
      <c r="E1204" s="184"/>
    </row>
    <row r="1205" spans="1:5" ht="12.75" customHeight="1" x14ac:dyDescent="0.2">
      <c r="A1205" s="210"/>
      <c r="B1205" s="204"/>
      <c r="C1205" s="195" t="s">
        <v>1424</v>
      </c>
      <c r="D1205" s="201" t="s">
        <v>1423</v>
      </c>
      <c r="E1205" s="184"/>
    </row>
    <row r="1206" spans="1:5" ht="12.75" customHeight="1" x14ac:dyDescent="0.2">
      <c r="A1206" s="210"/>
      <c r="B1206" s="204"/>
      <c r="C1206" s="195" t="s">
        <v>1422</v>
      </c>
      <c r="D1206" s="201" t="s">
        <v>1421</v>
      </c>
      <c r="E1206" s="184"/>
    </row>
    <row r="1207" spans="1:5" ht="12.75" customHeight="1" x14ac:dyDescent="0.2">
      <c r="A1207" s="210"/>
      <c r="B1207" s="204"/>
      <c r="C1207" s="207"/>
      <c r="D1207" s="206"/>
      <c r="E1207" s="184"/>
    </row>
    <row r="1208" spans="1:5" ht="12.75" customHeight="1" x14ac:dyDescent="0.2">
      <c r="A1208" s="197"/>
      <c r="B1208" s="196" t="s">
        <v>1420</v>
      </c>
      <c r="C1208" s="195"/>
      <c r="D1208" s="194" t="s">
        <v>1418</v>
      </c>
      <c r="E1208" s="184"/>
    </row>
    <row r="1209" spans="1:5" ht="12.75" customHeight="1" x14ac:dyDescent="0.2">
      <c r="A1209" s="197"/>
      <c r="B1209" s="198"/>
      <c r="C1209" s="202" t="s">
        <v>1419</v>
      </c>
      <c r="D1209" s="201" t="s">
        <v>1418</v>
      </c>
      <c r="E1209" s="184"/>
    </row>
    <row r="1210" spans="1:5" ht="12.75" customHeight="1" x14ac:dyDescent="0.2">
      <c r="A1210" s="210"/>
      <c r="B1210" s="208"/>
      <c r="C1210" s="202" t="s">
        <v>1417</v>
      </c>
      <c r="D1210" s="201" t="s">
        <v>1416</v>
      </c>
      <c r="E1210" s="184"/>
    </row>
    <row r="1211" spans="1:5" ht="12.75" customHeight="1" x14ac:dyDescent="0.2">
      <c r="A1211" s="210"/>
      <c r="B1211" s="208"/>
      <c r="C1211" s="202" t="s">
        <v>1415</v>
      </c>
      <c r="D1211" s="201" t="s">
        <v>1414</v>
      </c>
      <c r="E1211" s="184"/>
    </row>
    <row r="1212" spans="1:5" ht="12.75" customHeight="1" x14ac:dyDescent="0.2">
      <c r="A1212" s="197"/>
      <c r="B1212" s="198"/>
      <c r="C1212" s="196"/>
      <c r="D1212" s="194"/>
      <c r="E1212" s="184"/>
    </row>
    <row r="1213" spans="1:5" x14ac:dyDescent="0.2">
      <c r="A1213" s="200">
        <v>72</v>
      </c>
      <c r="B1213" s="198"/>
      <c r="C1213" s="195"/>
      <c r="D1213" s="194" t="s">
        <v>1413</v>
      </c>
      <c r="E1213" s="184"/>
    </row>
    <row r="1214" spans="1:5" x14ac:dyDescent="0.2">
      <c r="A1214" s="197"/>
      <c r="B1214" s="198"/>
      <c r="C1214" s="196"/>
      <c r="D1214" s="194"/>
      <c r="E1214" s="184"/>
    </row>
    <row r="1215" spans="1:5" ht="12.75" customHeight="1" x14ac:dyDescent="0.2">
      <c r="A1215" s="197"/>
      <c r="B1215" s="196" t="s">
        <v>1412</v>
      </c>
      <c r="C1215" s="195"/>
      <c r="D1215" s="194" t="s">
        <v>1411</v>
      </c>
      <c r="E1215" s="184"/>
    </row>
    <row r="1216" spans="1:5" ht="12.75" customHeight="1" x14ac:dyDescent="0.2">
      <c r="A1216" s="197"/>
      <c r="B1216" s="198"/>
      <c r="C1216" s="202" t="s">
        <v>1410</v>
      </c>
      <c r="D1216" s="201" t="s">
        <v>1409</v>
      </c>
      <c r="E1216" s="184"/>
    </row>
    <row r="1217" spans="1:5" ht="12.75" customHeight="1" x14ac:dyDescent="0.2">
      <c r="A1217" s="197"/>
      <c r="B1217" s="198"/>
      <c r="C1217" s="202" t="s">
        <v>1408</v>
      </c>
      <c r="D1217" s="201" t="s">
        <v>1407</v>
      </c>
      <c r="E1217" s="184"/>
    </row>
    <row r="1218" spans="1:5" ht="12.75" customHeight="1" x14ac:dyDescent="0.2">
      <c r="A1218" s="210"/>
      <c r="B1218" s="208"/>
      <c r="C1218" s="202" t="s">
        <v>1406</v>
      </c>
      <c r="D1218" s="201" t="s">
        <v>1405</v>
      </c>
      <c r="E1218" s="184"/>
    </row>
    <row r="1219" spans="1:5" ht="12.75" customHeight="1" x14ac:dyDescent="0.2">
      <c r="A1219" s="210"/>
      <c r="B1219" s="208"/>
      <c r="C1219" s="202" t="s">
        <v>1404</v>
      </c>
      <c r="D1219" s="201" t="s">
        <v>1403</v>
      </c>
      <c r="E1219" s="184"/>
    </row>
    <row r="1220" spans="1:5" ht="12.75" customHeight="1" x14ac:dyDescent="0.2">
      <c r="A1220" s="210"/>
      <c r="B1220" s="208"/>
      <c r="C1220" s="202" t="s">
        <v>1402</v>
      </c>
      <c r="D1220" s="201" t="s">
        <v>1401</v>
      </c>
      <c r="E1220" s="184"/>
    </row>
    <row r="1221" spans="1:5" x14ac:dyDescent="0.2">
      <c r="A1221" s="197"/>
      <c r="B1221" s="198"/>
      <c r="C1221" s="196"/>
      <c r="D1221" s="194"/>
      <c r="E1221" s="184"/>
    </row>
    <row r="1222" spans="1:5" x14ac:dyDescent="0.2">
      <c r="A1222" s="197"/>
      <c r="B1222" s="196" t="s">
        <v>1400</v>
      </c>
      <c r="C1222" s="195"/>
      <c r="D1222" s="194" t="s">
        <v>1398</v>
      </c>
      <c r="E1222" s="184"/>
    </row>
    <row r="1223" spans="1:5" x14ac:dyDescent="0.2">
      <c r="A1223" s="197"/>
      <c r="B1223" s="198"/>
      <c r="C1223" s="202" t="s">
        <v>1399</v>
      </c>
      <c r="D1223" s="201" t="s">
        <v>1398</v>
      </c>
      <c r="E1223" s="184"/>
    </row>
    <row r="1224" spans="1:5" x14ac:dyDescent="0.2">
      <c r="A1224" s="197"/>
      <c r="B1224" s="198"/>
      <c r="C1224" s="196"/>
      <c r="D1224" s="194"/>
      <c r="E1224" s="184"/>
    </row>
    <row r="1225" spans="1:5" x14ac:dyDescent="0.2">
      <c r="A1225" s="200">
        <v>73</v>
      </c>
      <c r="B1225" s="198"/>
      <c r="C1225" s="195"/>
      <c r="D1225" s="194" t="s">
        <v>1397</v>
      </c>
      <c r="E1225" s="184"/>
    </row>
    <row r="1226" spans="1:5" x14ac:dyDescent="0.2">
      <c r="A1226" s="197"/>
      <c r="B1226" s="198"/>
      <c r="C1226" s="196"/>
      <c r="D1226" s="194"/>
      <c r="E1226" s="184"/>
    </row>
    <row r="1227" spans="1:5" x14ac:dyDescent="0.2">
      <c r="A1227" s="197"/>
      <c r="B1227" s="196" t="s">
        <v>1396</v>
      </c>
      <c r="C1227" s="195"/>
      <c r="D1227" s="194" t="s">
        <v>1395</v>
      </c>
      <c r="E1227" s="184"/>
    </row>
    <row r="1228" spans="1:5" x14ac:dyDescent="0.2">
      <c r="A1228" s="197"/>
      <c r="B1228" s="198"/>
      <c r="C1228" s="202" t="s">
        <v>1394</v>
      </c>
      <c r="D1228" s="201" t="s">
        <v>1393</v>
      </c>
      <c r="E1228" s="184"/>
    </row>
    <row r="1229" spans="1:5" x14ac:dyDescent="0.2">
      <c r="A1229" s="197"/>
      <c r="B1229" s="198"/>
      <c r="C1229" s="202" t="s">
        <v>1392</v>
      </c>
      <c r="D1229" s="201" t="s">
        <v>1391</v>
      </c>
      <c r="E1229" s="184"/>
    </row>
    <row r="1230" spans="1:5" x14ac:dyDescent="0.2">
      <c r="A1230" s="197"/>
      <c r="B1230" s="198"/>
      <c r="C1230" s="196"/>
      <c r="D1230" s="194"/>
      <c r="E1230" s="184"/>
    </row>
    <row r="1231" spans="1:5" x14ac:dyDescent="0.2">
      <c r="A1231" s="197"/>
      <c r="B1231" s="196" t="s">
        <v>1390</v>
      </c>
      <c r="C1231" s="195"/>
      <c r="D1231" s="194" t="s">
        <v>1388</v>
      </c>
      <c r="E1231" s="184"/>
    </row>
    <row r="1232" spans="1:5" x14ac:dyDescent="0.2">
      <c r="A1232" s="197"/>
      <c r="B1232" s="198"/>
      <c r="C1232" s="202" t="s">
        <v>1389</v>
      </c>
      <c r="D1232" s="201" t="s">
        <v>1388</v>
      </c>
      <c r="E1232" s="184"/>
    </row>
    <row r="1233" spans="1:5" x14ac:dyDescent="0.2">
      <c r="A1233" s="197"/>
      <c r="B1233" s="198"/>
      <c r="C1233" s="196"/>
      <c r="D1233" s="194"/>
      <c r="E1233" s="184"/>
    </row>
    <row r="1234" spans="1:5" x14ac:dyDescent="0.2">
      <c r="A1234" s="200">
        <v>74</v>
      </c>
      <c r="B1234" s="198"/>
      <c r="C1234" s="195"/>
      <c r="D1234" s="194" t="s">
        <v>1387</v>
      </c>
      <c r="E1234" s="184"/>
    </row>
    <row r="1235" spans="1:5" x14ac:dyDescent="0.2">
      <c r="A1235" s="197"/>
      <c r="B1235" s="198"/>
      <c r="C1235" s="196"/>
      <c r="D1235" s="194"/>
      <c r="E1235" s="184"/>
    </row>
    <row r="1236" spans="1:5" x14ac:dyDescent="0.2">
      <c r="A1236" s="197"/>
      <c r="B1236" s="196" t="s">
        <v>1386</v>
      </c>
      <c r="C1236" s="195"/>
      <c r="D1236" s="194" t="s">
        <v>1384</v>
      </c>
      <c r="E1236" s="184"/>
    </row>
    <row r="1237" spans="1:5" x14ac:dyDescent="0.2">
      <c r="A1237" s="197"/>
      <c r="B1237" s="198"/>
      <c r="C1237" s="202" t="s">
        <v>1385</v>
      </c>
      <c r="D1237" s="201" t="s">
        <v>1384</v>
      </c>
      <c r="E1237" s="184"/>
    </row>
    <row r="1238" spans="1:5" x14ac:dyDescent="0.2">
      <c r="A1238" s="197"/>
      <c r="B1238" s="198"/>
      <c r="C1238" s="196"/>
      <c r="D1238" s="194"/>
      <c r="E1238" s="184"/>
    </row>
    <row r="1239" spans="1:5" x14ac:dyDescent="0.2">
      <c r="A1239" s="197"/>
      <c r="B1239" s="196" t="s">
        <v>1383</v>
      </c>
      <c r="C1239" s="195"/>
      <c r="D1239" s="194" t="s">
        <v>1381</v>
      </c>
      <c r="E1239" s="184"/>
    </row>
    <row r="1240" spans="1:5" x14ac:dyDescent="0.2">
      <c r="A1240" s="197"/>
      <c r="B1240" s="198"/>
      <c r="C1240" s="202" t="s">
        <v>1382</v>
      </c>
      <c r="D1240" s="201" t="s">
        <v>1381</v>
      </c>
      <c r="E1240" s="184"/>
    </row>
    <row r="1241" spans="1:5" x14ac:dyDescent="0.2">
      <c r="A1241" s="197"/>
      <c r="B1241" s="198"/>
      <c r="C1241" s="202"/>
      <c r="D1241" s="201"/>
      <c r="E1241" s="184"/>
    </row>
    <row r="1242" spans="1:5" x14ac:dyDescent="0.2">
      <c r="A1242" s="197"/>
      <c r="B1242" s="196" t="s">
        <v>1380</v>
      </c>
      <c r="C1242" s="195"/>
      <c r="D1242" s="194" t="s">
        <v>1378</v>
      </c>
      <c r="E1242" s="184"/>
    </row>
    <row r="1243" spans="1:5" x14ac:dyDescent="0.2">
      <c r="A1243" s="197"/>
      <c r="B1243" s="198"/>
      <c r="C1243" s="202" t="s">
        <v>1379</v>
      </c>
      <c r="D1243" s="201" t="s">
        <v>1378</v>
      </c>
      <c r="E1243" s="184"/>
    </row>
    <row r="1244" spans="1:5" x14ac:dyDescent="0.2">
      <c r="A1244" s="197"/>
      <c r="B1244" s="198"/>
      <c r="C1244" s="196"/>
      <c r="D1244" s="194"/>
      <c r="E1244" s="184"/>
    </row>
    <row r="1245" spans="1:5" s="217" customFormat="1" ht="12.75" customHeight="1" x14ac:dyDescent="0.25">
      <c r="A1245" s="224"/>
      <c r="B1245" s="226" t="s">
        <v>1377</v>
      </c>
      <c r="C1245" s="223"/>
      <c r="D1245" s="225" t="s">
        <v>1375</v>
      </c>
      <c r="E1245" s="218"/>
    </row>
    <row r="1246" spans="1:5" s="217" customFormat="1" ht="12.75" customHeight="1" x14ac:dyDescent="0.25">
      <c r="A1246" s="224"/>
      <c r="B1246" s="223"/>
      <c r="C1246" s="220" t="s">
        <v>1376</v>
      </c>
      <c r="D1246" s="219" t="s">
        <v>1375</v>
      </c>
      <c r="E1246" s="218"/>
    </row>
    <row r="1247" spans="1:5" s="217" customFormat="1" ht="12.75" customHeight="1" x14ac:dyDescent="0.25">
      <c r="A1247" s="222"/>
      <c r="B1247" s="221"/>
      <c r="C1247" s="220" t="s">
        <v>1374</v>
      </c>
      <c r="D1247" s="219" t="s">
        <v>1373</v>
      </c>
      <c r="E1247" s="218"/>
    </row>
    <row r="1248" spans="1:5" s="217" customFormat="1" ht="12.75" customHeight="1" x14ac:dyDescent="0.25">
      <c r="A1248" s="222"/>
      <c r="B1248" s="221"/>
      <c r="C1248" s="220" t="s">
        <v>1372</v>
      </c>
      <c r="D1248" s="219" t="s">
        <v>1371</v>
      </c>
      <c r="E1248" s="218"/>
    </row>
    <row r="1249" spans="1:5" s="217" customFormat="1" ht="12.75" customHeight="1" x14ac:dyDescent="0.25">
      <c r="A1249" s="222"/>
      <c r="B1249" s="221"/>
      <c r="C1249" s="220" t="s">
        <v>1370</v>
      </c>
      <c r="D1249" s="219" t="s">
        <v>1369</v>
      </c>
      <c r="E1249" s="218"/>
    </row>
    <row r="1250" spans="1:5" ht="12.75" customHeight="1" x14ac:dyDescent="0.2">
      <c r="A1250" s="197"/>
      <c r="B1250" s="198"/>
      <c r="C1250" s="196"/>
      <c r="D1250" s="194"/>
      <c r="E1250" s="184"/>
    </row>
    <row r="1251" spans="1:5" x14ac:dyDescent="0.2">
      <c r="A1251" s="200">
        <v>75</v>
      </c>
      <c r="B1251" s="198"/>
      <c r="C1251" s="195"/>
      <c r="D1251" s="194" t="s">
        <v>1366</v>
      </c>
      <c r="E1251" s="184"/>
    </row>
    <row r="1252" spans="1:5" x14ac:dyDescent="0.2">
      <c r="A1252" s="197"/>
      <c r="B1252" s="198"/>
      <c r="C1252" s="196"/>
      <c r="D1252" s="194"/>
      <c r="E1252" s="184"/>
    </row>
    <row r="1253" spans="1:5" x14ac:dyDescent="0.2">
      <c r="A1253" s="197"/>
      <c r="B1253" s="196" t="s">
        <v>1368</v>
      </c>
      <c r="C1253" s="195"/>
      <c r="D1253" s="194" t="s">
        <v>1366</v>
      </c>
      <c r="E1253" s="184"/>
    </row>
    <row r="1254" spans="1:5" x14ac:dyDescent="0.2">
      <c r="A1254" s="197"/>
      <c r="B1254" s="198"/>
      <c r="C1254" s="202" t="s">
        <v>1367</v>
      </c>
      <c r="D1254" s="201" t="s">
        <v>1366</v>
      </c>
      <c r="E1254" s="184"/>
    </row>
    <row r="1255" spans="1:5" x14ac:dyDescent="0.2">
      <c r="A1255" s="197"/>
      <c r="B1255" s="198"/>
      <c r="C1255" s="196"/>
      <c r="D1255" s="194"/>
      <c r="E1255" s="184"/>
    </row>
    <row r="1256" spans="1:5" x14ac:dyDescent="0.2">
      <c r="A1256" s="197"/>
      <c r="B1256" s="198"/>
      <c r="C1256" s="196"/>
      <c r="D1256" s="194"/>
      <c r="E1256" s="184"/>
    </row>
    <row r="1257" spans="1:5" x14ac:dyDescent="0.2">
      <c r="A1257" s="197"/>
      <c r="B1257" s="198"/>
      <c r="C1257" s="196"/>
      <c r="D1257" s="194" t="s">
        <v>324</v>
      </c>
      <c r="E1257" s="184"/>
    </row>
    <row r="1258" spans="1:5" x14ac:dyDescent="0.2">
      <c r="A1258" s="197"/>
      <c r="B1258" s="198"/>
      <c r="C1258" s="202"/>
      <c r="D1258" s="201"/>
      <c r="E1258" s="184"/>
    </row>
    <row r="1259" spans="1:5" x14ac:dyDescent="0.2">
      <c r="A1259" s="200">
        <v>77</v>
      </c>
      <c r="B1259" s="198"/>
      <c r="C1259" s="195"/>
      <c r="D1259" s="194" t="s">
        <v>1365</v>
      </c>
      <c r="E1259" s="184"/>
    </row>
    <row r="1260" spans="1:5" x14ac:dyDescent="0.2">
      <c r="A1260" s="197"/>
      <c r="B1260" s="198"/>
      <c r="C1260" s="196"/>
      <c r="D1260" s="194"/>
      <c r="E1260" s="184"/>
    </row>
    <row r="1261" spans="1:5" x14ac:dyDescent="0.2">
      <c r="A1261" s="197"/>
      <c r="B1261" s="198" t="s">
        <v>1364</v>
      </c>
      <c r="C1261" s="195"/>
      <c r="D1261" s="194" t="s">
        <v>1363</v>
      </c>
      <c r="E1261" s="184"/>
    </row>
    <row r="1262" spans="1:5" ht="15" x14ac:dyDescent="0.2">
      <c r="A1262" s="197"/>
      <c r="B1262" s="204"/>
      <c r="C1262" s="202" t="s">
        <v>1362</v>
      </c>
      <c r="D1262" s="201" t="s">
        <v>1361</v>
      </c>
      <c r="E1262" s="184"/>
    </row>
    <row r="1263" spans="1:5" x14ac:dyDescent="0.2">
      <c r="A1263" s="197"/>
      <c r="B1263" s="198"/>
      <c r="C1263" s="202" t="s">
        <v>1360</v>
      </c>
      <c r="D1263" s="201" t="s">
        <v>1359</v>
      </c>
      <c r="E1263" s="184"/>
    </row>
    <row r="1264" spans="1:5" x14ac:dyDescent="0.2">
      <c r="A1264" s="197"/>
      <c r="B1264" s="198"/>
      <c r="C1264" s="202"/>
      <c r="D1264" s="201"/>
      <c r="E1264" s="184"/>
    </row>
    <row r="1265" spans="1:5" x14ac:dyDescent="0.2">
      <c r="A1265" s="197"/>
      <c r="B1265" s="196" t="s">
        <v>1358</v>
      </c>
      <c r="C1265" s="195"/>
      <c r="D1265" s="194" t="s">
        <v>1357</v>
      </c>
      <c r="E1265" s="184"/>
    </row>
    <row r="1266" spans="1:5" x14ac:dyDescent="0.2">
      <c r="A1266" s="197"/>
      <c r="B1266" s="198"/>
      <c r="C1266" s="202" t="s">
        <v>1356</v>
      </c>
      <c r="D1266" s="201" t="s">
        <v>1355</v>
      </c>
      <c r="E1266" s="184"/>
    </row>
    <row r="1267" spans="1:5" x14ac:dyDescent="0.2">
      <c r="A1267" s="197"/>
      <c r="B1267" s="198"/>
      <c r="C1267" s="202" t="s">
        <v>1354</v>
      </c>
      <c r="D1267" s="201" t="s">
        <v>1353</v>
      </c>
      <c r="E1267" s="184"/>
    </row>
    <row r="1268" spans="1:5" x14ac:dyDescent="0.2">
      <c r="A1268" s="197"/>
      <c r="B1268" s="198"/>
      <c r="C1268" s="202" t="s">
        <v>1352</v>
      </c>
      <c r="D1268" s="201" t="s">
        <v>1351</v>
      </c>
      <c r="E1268" s="184"/>
    </row>
    <row r="1269" spans="1:5" x14ac:dyDescent="0.2">
      <c r="A1269" s="197"/>
      <c r="B1269" s="198"/>
      <c r="C1269" s="196"/>
      <c r="D1269" s="194"/>
      <c r="E1269" s="184"/>
    </row>
    <row r="1270" spans="1:5" x14ac:dyDescent="0.2">
      <c r="A1270" s="197"/>
      <c r="B1270" s="196" t="s">
        <v>1350</v>
      </c>
      <c r="C1270" s="195"/>
      <c r="D1270" s="194" t="s">
        <v>1349</v>
      </c>
      <c r="E1270" s="184"/>
    </row>
    <row r="1271" spans="1:5" x14ac:dyDescent="0.2">
      <c r="A1271" s="197"/>
      <c r="B1271" s="198"/>
      <c r="C1271" s="202" t="s">
        <v>1348</v>
      </c>
      <c r="D1271" s="201" t="s">
        <v>1347</v>
      </c>
      <c r="E1271" s="184"/>
    </row>
    <row r="1272" spans="1:5" x14ac:dyDescent="0.2">
      <c r="A1272" s="197"/>
      <c r="B1272" s="198"/>
      <c r="C1272" s="202" t="s">
        <v>1346</v>
      </c>
      <c r="D1272" s="201" t="s">
        <v>1345</v>
      </c>
      <c r="E1272" s="184"/>
    </row>
    <row r="1273" spans="1:5" x14ac:dyDescent="0.2">
      <c r="A1273" s="197"/>
      <c r="B1273" s="198"/>
      <c r="C1273" s="202" t="s">
        <v>1344</v>
      </c>
      <c r="D1273" s="201" t="s">
        <v>1343</v>
      </c>
      <c r="E1273" s="184"/>
    </row>
    <row r="1274" spans="1:5" x14ac:dyDescent="0.2">
      <c r="A1274" s="197"/>
      <c r="B1274" s="198"/>
      <c r="C1274" s="202" t="s">
        <v>1342</v>
      </c>
      <c r="D1274" s="201" t="s">
        <v>1341</v>
      </c>
      <c r="E1274" s="184"/>
    </row>
    <row r="1275" spans="1:5" x14ac:dyDescent="0.2">
      <c r="A1275" s="197"/>
      <c r="B1275" s="198"/>
      <c r="C1275" s="202" t="s">
        <v>1340</v>
      </c>
      <c r="D1275" s="201" t="s">
        <v>1339</v>
      </c>
      <c r="E1275" s="184"/>
    </row>
    <row r="1276" spans="1:5" x14ac:dyDescent="0.2">
      <c r="A1276" s="197"/>
      <c r="B1276" s="198"/>
      <c r="C1276" s="202" t="s">
        <v>1338</v>
      </c>
      <c r="D1276" s="201" t="s">
        <v>1337</v>
      </c>
      <c r="E1276" s="184"/>
    </row>
    <row r="1277" spans="1:5" x14ac:dyDescent="0.2">
      <c r="A1277" s="197"/>
      <c r="B1277" s="198"/>
      <c r="C1277" s="196"/>
      <c r="D1277" s="194"/>
      <c r="E1277" s="184"/>
    </row>
    <row r="1278" spans="1:5" ht="25.5" x14ac:dyDescent="0.2">
      <c r="A1278" s="197"/>
      <c r="B1278" s="196" t="s">
        <v>1336</v>
      </c>
      <c r="C1278" s="195"/>
      <c r="D1278" s="194" t="s">
        <v>1334</v>
      </c>
      <c r="E1278" s="184"/>
    </row>
    <row r="1279" spans="1:5" ht="25.5" x14ac:dyDescent="0.2">
      <c r="A1279" s="197"/>
      <c r="B1279" s="198"/>
      <c r="C1279" s="202" t="s">
        <v>1335</v>
      </c>
      <c r="D1279" s="205" t="s">
        <v>1334</v>
      </c>
      <c r="E1279" s="184"/>
    </row>
    <row r="1280" spans="1:5" x14ac:dyDescent="0.2">
      <c r="A1280" s="197"/>
      <c r="B1280" s="198"/>
      <c r="C1280" s="196"/>
      <c r="D1280" s="194"/>
      <c r="E1280" s="184"/>
    </row>
    <row r="1281" spans="1:5" x14ac:dyDescent="0.2">
      <c r="A1281" s="200">
        <v>78</v>
      </c>
      <c r="B1281" s="198"/>
      <c r="C1281" s="195"/>
      <c r="D1281" s="194" t="s">
        <v>1333</v>
      </c>
      <c r="E1281" s="184"/>
    </row>
    <row r="1282" spans="1:5" x14ac:dyDescent="0.2">
      <c r="A1282" s="197"/>
      <c r="B1282" s="198"/>
      <c r="C1282" s="196"/>
      <c r="D1282" s="194"/>
      <c r="E1282" s="184"/>
    </row>
    <row r="1283" spans="1:5" x14ac:dyDescent="0.2">
      <c r="A1283" s="197"/>
      <c r="B1283" s="196" t="s">
        <v>1332</v>
      </c>
      <c r="C1283" s="195"/>
      <c r="D1283" s="194" t="s">
        <v>1330</v>
      </c>
      <c r="E1283" s="184"/>
    </row>
    <row r="1284" spans="1:5" x14ac:dyDescent="0.2">
      <c r="A1284" s="197"/>
      <c r="B1284" s="198"/>
      <c r="C1284" s="202" t="s">
        <v>1331</v>
      </c>
      <c r="D1284" s="201" t="s">
        <v>1330</v>
      </c>
      <c r="E1284" s="184"/>
    </row>
    <row r="1285" spans="1:5" x14ac:dyDescent="0.2">
      <c r="A1285" s="197"/>
      <c r="B1285" s="198"/>
      <c r="C1285" s="196"/>
      <c r="D1285" s="194"/>
      <c r="E1285" s="184"/>
    </row>
    <row r="1286" spans="1:5" x14ac:dyDescent="0.2">
      <c r="A1286" s="197"/>
      <c r="B1286" s="216" t="s">
        <v>1329</v>
      </c>
      <c r="C1286" s="195"/>
      <c r="D1286" s="194" t="s">
        <v>1327</v>
      </c>
      <c r="E1286" s="184"/>
    </row>
    <row r="1287" spans="1:5" ht="15" x14ac:dyDescent="0.2">
      <c r="A1287" s="197"/>
      <c r="B1287" s="204"/>
      <c r="C1287" s="202" t="s">
        <v>1328</v>
      </c>
      <c r="D1287" s="201" t="s">
        <v>1327</v>
      </c>
      <c r="E1287" s="184"/>
    </row>
    <row r="1288" spans="1:5" x14ac:dyDescent="0.2">
      <c r="A1288" s="197"/>
      <c r="B1288" s="198"/>
      <c r="C1288" s="196"/>
      <c r="D1288" s="194"/>
      <c r="E1288" s="184"/>
    </row>
    <row r="1289" spans="1:5" x14ac:dyDescent="0.2">
      <c r="A1289" s="197"/>
      <c r="B1289" s="196" t="s">
        <v>1326</v>
      </c>
      <c r="C1289" s="195"/>
      <c r="D1289" s="194" t="s">
        <v>1325</v>
      </c>
      <c r="E1289" s="184"/>
    </row>
    <row r="1290" spans="1:5" x14ac:dyDescent="0.2">
      <c r="A1290" s="197"/>
      <c r="B1290" s="198"/>
      <c r="C1290" s="202" t="s">
        <v>1324</v>
      </c>
      <c r="D1290" s="205" t="s">
        <v>1323</v>
      </c>
      <c r="E1290" s="184"/>
    </row>
    <row r="1291" spans="1:5" x14ac:dyDescent="0.2">
      <c r="A1291" s="197"/>
      <c r="B1291" s="198"/>
      <c r="C1291" s="196"/>
      <c r="D1291" s="194"/>
      <c r="E1291" s="184"/>
    </row>
    <row r="1292" spans="1:5" x14ac:dyDescent="0.2">
      <c r="A1292" s="200">
        <v>79</v>
      </c>
      <c r="B1292" s="198"/>
      <c r="C1292" s="195"/>
      <c r="D1292" s="194" t="s">
        <v>1322</v>
      </c>
      <c r="E1292" s="184"/>
    </row>
    <row r="1293" spans="1:5" x14ac:dyDescent="0.2">
      <c r="A1293" s="197"/>
      <c r="B1293" s="198"/>
      <c r="C1293" s="196"/>
      <c r="D1293" s="194"/>
      <c r="E1293" s="184"/>
    </row>
    <row r="1294" spans="1:5" x14ac:dyDescent="0.2">
      <c r="A1294" s="197"/>
      <c r="B1294" s="196" t="s">
        <v>1321</v>
      </c>
      <c r="C1294" s="195"/>
      <c r="D1294" s="194" t="s">
        <v>1320</v>
      </c>
      <c r="E1294" s="184"/>
    </row>
    <row r="1295" spans="1:5" x14ac:dyDescent="0.2">
      <c r="A1295" s="197"/>
      <c r="B1295" s="198"/>
      <c r="C1295" s="202" t="s">
        <v>1319</v>
      </c>
      <c r="D1295" s="201" t="s">
        <v>1318</v>
      </c>
      <c r="E1295" s="184"/>
    </row>
    <row r="1296" spans="1:5" x14ac:dyDescent="0.2">
      <c r="A1296" s="197"/>
      <c r="B1296" s="198"/>
      <c r="C1296" s="202" t="s">
        <v>1317</v>
      </c>
      <c r="D1296" s="201" t="s">
        <v>1316</v>
      </c>
      <c r="E1296" s="184"/>
    </row>
    <row r="1297" spans="1:5" x14ac:dyDescent="0.2">
      <c r="A1297" s="197"/>
      <c r="B1297" s="198"/>
      <c r="C1297" s="196"/>
      <c r="D1297" s="194"/>
      <c r="E1297" s="184"/>
    </row>
    <row r="1298" spans="1:5" x14ac:dyDescent="0.2">
      <c r="A1298" s="197"/>
      <c r="B1298" s="196" t="s">
        <v>1315</v>
      </c>
      <c r="C1298" s="195"/>
      <c r="D1298" s="194" t="s">
        <v>1313</v>
      </c>
      <c r="E1298" s="184"/>
    </row>
    <row r="1299" spans="1:5" x14ac:dyDescent="0.2">
      <c r="A1299" s="197"/>
      <c r="B1299" s="198"/>
      <c r="C1299" s="202" t="s">
        <v>1314</v>
      </c>
      <c r="D1299" s="205" t="s">
        <v>1313</v>
      </c>
      <c r="E1299" s="184"/>
    </row>
    <row r="1300" spans="1:5" ht="15" x14ac:dyDescent="0.2">
      <c r="A1300" s="210"/>
      <c r="B1300" s="208"/>
      <c r="C1300" s="213" t="s">
        <v>1312</v>
      </c>
      <c r="D1300" s="201" t="s">
        <v>1311</v>
      </c>
      <c r="E1300" s="184"/>
    </row>
    <row r="1301" spans="1:5" ht="15" x14ac:dyDescent="0.2">
      <c r="A1301" s="210"/>
      <c r="B1301" s="208"/>
      <c r="C1301" s="202" t="s">
        <v>1310</v>
      </c>
      <c r="D1301" s="201" t="s">
        <v>1309</v>
      </c>
      <c r="E1301" s="184"/>
    </row>
    <row r="1302" spans="1:5" x14ac:dyDescent="0.2">
      <c r="A1302" s="197"/>
      <c r="B1302" s="198"/>
      <c r="C1302" s="196"/>
      <c r="D1302" s="194"/>
      <c r="E1302" s="184"/>
    </row>
    <row r="1303" spans="1:5" x14ac:dyDescent="0.2">
      <c r="A1303" s="200">
        <v>80</v>
      </c>
      <c r="B1303" s="198"/>
      <c r="C1303" s="195"/>
      <c r="D1303" s="194" t="s">
        <v>1308</v>
      </c>
      <c r="E1303" s="184"/>
    </row>
    <row r="1304" spans="1:5" x14ac:dyDescent="0.2">
      <c r="A1304" s="197"/>
      <c r="B1304" s="198"/>
      <c r="C1304" s="196"/>
      <c r="D1304" s="194"/>
      <c r="E1304" s="184"/>
    </row>
    <row r="1305" spans="1:5" x14ac:dyDescent="0.2">
      <c r="A1305" s="197"/>
      <c r="B1305" s="196" t="s">
        <v>1307</v>
      </c>
      <c r="C1305" s="195"/>
      <c r="D1305" s="194" t="s">
        <v>1305</v>
      </c>
      <c r="E1305" s="184"/>
    </row>
    <row r="1306" spans="1:5" x14ac:dyDescent="0.2">
      <c r="A1306" s="197"/>
      <c r="B1306" s="198"/>
      <c r="C1306" s="202" t="s">
        <v>1306</v>
      </c>
      <c r="D1306" s="201" t="s">
        <v>1305</v>
      </c>
      <c r="E1306" s="184"/>
    </row>
    <row r="1307" spans="1:5" x14ac:dyDescent="0.2">
      <c r="A1307" s="197"/>
      <c r="B1307" s="198"/>
      <c r="C1307" s="196"/>
      <c r="D1307" s="194"/>
      <c r="E1307" s="184"/>
    </row>
    <row r="1308" spans="1:5" x14ac:dyDescent="0.2">
      <c r="A1308" s="197"/>
      <c r="B1308" s="196" t="s">
        <v>1304</v>
      </c>
      <c r="C1308" s="195"/>
      <c r="D1308" s="194" t="s">
        <v>1302</v>
      </c>
      <c r="E1308" s="184"/>
    </row>
    <row r="1309" spans="1:5" x14ac:dyDescent="0.2">
      <c r="A1309" s="197"/>
      <c r="B1309" s="198"/>
      <c r="C1309" s="202" t="s">
        <v>1303</v>
      </c>
      <c r="D1309" s="205" t="s">
        <v>1302</v>
      </c>
      <c r="E1309" s="184"/>
    </row>
    <row r="1310" spans="1:5" x14ac:dyDescent="0.2">
      <c r="A1310" s="197"/>
      <c r="B1310" s="198"/>
      <c r="C1310" s="196"/>
      <c r="D1310" s="194"/>
      <c r="E1310" s="184"/>
    </row>
    <row r="1311" spans="1:5" x14ac:dyDescent="0.2">
      <c r="A1311" s="197"/>
      <c r="B1311" s="196" t="s">
        <v>1301</v>
      </c>
      <c r="C1311" s="195"/>
      <c r="D1311" s="212" t="s">
        <v>1300</v>
      </c>
      <c r="E1311" s="184"/>
    </row>
    <row r="1312" spans="1:5" x14ac:dyDescent="0.2">
      <c r="A1312" s="197"/>
      <c r="B1312" s="198"/>
      <c r="C1312" s="202" t="s">
        <v>1299</v>
      </c>
      <c r="D1312" s="201" t="s">
        <v>1298</v>
      </c>
      <c r="E1312" s="184"/>
    </row>
    <row r="1313" spans="1:5" x14ac:dyDescent="0.2">
      <c r="A1313" s="197"/>
      <c r="B1313" s="198"/>
      <c r="C1313" s="196"/>
      <c r="D1313" s="194"/>
      <c r="E1313" s="184"/>
    </row>
    <row r="1314" spans="1:5" x14ac:dyDescent="0.2">
      <c r="A1314" s="200">
        <v>81</v>
      </c>
      <c r="B1314" s="198"/>
      <c r="C1314" s="195"/>
      <c r="D1314" s="194" t="s">
        <v>1297</v>
      </c>
      <c r="E1314" s="184"/>
    </row>
    <row r="1315" spans="1:5" x14ac:dyDescent="0.2">
      <c r="A1315" s="197"/>
      <c r="B1315" s="198"/>
      <c r="C1315" s="196"/>
      <c r="D1315" s="194"/>
      <c r="E1315" s="184"/>
    </row>
    <row r="1316" spans="1:5" x14ac:dyDescent="0.2">
      <c r="A1316" s="197"/>
      <c r="B1316" s="196" t="s">
        <v>1296</v>
      </c>
      <c r="C1316" s="195"/>
      <c r="D1316" s="194" t="s">
        <v>1294</v>
      </c>
      <c r="E1316" s="184"/>
    </row>
    <row r="1317" spans="1:5" x14ac:dyDescent="0.2">
      <c r="A1317" s="197"/>
      <c r="B1317" s="198"/>
      <c r="C1317" s="202" t="s">
        <v>1295</v>
      </c>
      <c r="D1317" s="201" t="s">
        <v>1294</v>
      </c>
      <c r="E1317" s="184"/>
    </row>
    <row r="1318" spans="1:5" x14ac:dyDescent="0.2">
      <c r="A1318" s="197"/>
      <c r="B1318" s="198"/>
      <c r="C1318" s="196"/>
      <c r="D1318" s="194"/>
      <c r="E1318" s="184"/>
    </row>
    <row r="1319" spans="1:5" x14ac:dyDescent="0.2">
      <c r="A1319" s="197"/>
      <c r="B1319" s="196" t="s">
        <v>1293</v>
      </c>
      <c r="C1319" s="195"/>
      <c r="D1319" s="194" t="s">
        <v>1292</v>
      </c>
      <c r="E1319" s="184"/>
    </row>
    <row r="1320" spans="1:5" x14ac:dyDescent="0.2">
      <c r="A1320" s="197"/>
      <c r="B1320" s="198"/>
      <c r="C1320" s="202" t="s">
        <v>1291</v>
      </c>
      <c r="D1320" s="201" t="s">
        <v>1290</v>
      </c>
      <c r="E1320" s="184"/>
    </row>
    <row r="1321" spans="1:5" x14ac:dyDescent="0.2">
      <c r="A1321" s="197"/>
      <c r="B1321" s="198"/>
      <c r="C1321" s="202" t="s">
        <v>1289</v>
      </c>
      <c r="D1321" s="201" t="s">
        <v>1288</v>
      </c>
      <c r="E1321" s="184"/>
    </row>
    <row r="1322" spans="1:5" x14ac:dyDescent="0.2">
      <c r="A1322" s="197"/>
      <c r="B1322" s="198"/>
      <c r="C1322" s="202" t="s">
        <v>1287</v>
      </c>
      <c r="D1322" s="201" t="s">
        <v>1286</v>
      </c>
      <c r="E1322" s="184"/>
    </row>
    <row r="1323" spans="1:5" x14ac:dyDescent="0.2">
      <c r="A1323" s="197"/>
      <c r="B1323" s="198"/>
      <c r="C1323" s="196"/>
      <c r="D1323" s="194"/>
      <c r="E1323" s="184"/>
    </row>
    <row r="1324" spans="1:5" x14ac:dyDescent="0.2">
      <c r="A1324" s="197"/>
      <c r="B1324" s="196" t="s">
        <v>1285</v>
      </c>
      <c r="C1324" s="195"/>
      <c r="D1324" s="194" t="s">
        <v>1284</v>
      </c>
      <c r="E1324" s="184"/>
    </row>
    <row r="1325" spans="1:5" x14ac:dyDescent="0.2">
      <c r="A1325" s="197"/>
      <c r="B1325" s="198"/>
      <c r="C1325" s="202" t="s">
        <v>1283</v>
      </c>
      <c r="D1325" s="205" t="s">
        <v>1282</v>
      </c>
      <c r="E1325" s="184"/>
    </row>
    <row r="1326" spans="1:5" x14ac:dyDescent="0.2">
      <c r="A1326" s="197"/>
      <c r="B1326" s="198"/>
      <c r="C1326" s="196"/>
      <c r="D1326" s="194"/>
      <c r="E1326" s="184"/>
    </row>
    <row r="1327" spans="1:5" x14ac:dyDescent="0.2">
      <c r="A1327" s="200">
        <v>82</v>
      </c>
      <c r="B1327" s="198"/>
      <c r="C1327" s="195"/>
      <c r="D1327" s="194" t="s">
        <v>1281</v>
      </c>
      <c r="E1327" s="184"/>
    </row>
    <row r="1328" spans="1:5" ht="12.75" customHeight="1" x14ac:dyDescent="0.2">
      <c r="A1328" s="197"/>
      <c r="B1328" s="198"/>
      <c r="C1328" s="196"/>
      <c r="D1328" s="194"/>
      <c r="E1328" s="184"/>
    </row>
    <row r="1329" spans="1:5" ht="12.75" customHeight="1" x14ac:dyDescent="0.2">
      <c r="A1329" s="197"/>
      <c r="B1329" s="196" t="s">
        <v>1280</v>
      </c>
      <c r="C1329" s="195"/>
      <c r="D1329" s="194" t="s">
        <v>1279</v>
      </c>
      <c r="E1329" s="184"/>
    </row>
    <row r="1330" spans="1:5" x14ac:dyDescent="0.2">
      <c r="A1330" s="197"/>
      <c r="B1330" s="198"/>
      <c r="C1330" s="202" t="s">
        <v>1278</v>
      </c>
      <c r="D1330" s="201" t="s">
        <v>1277</v>
      </c>
      <c r="E1330" s="184"/>
    </row>
    <row r="1331" spans="1:5" x14ac:dyDescent="0.2">
      <c r="A1331" s="197"/>
      <c r="B1331" s="198"/>
      <c r="C1331" s="202" t="s">
        <v>1276</v>
      </c>
      <c r="D1331" s="201" t="s">
        <v>1275</v>
      </c>
      <c r="E1331" s="184"/>
    </row>
    <row r="1332" spans="1:5" x14ac:dyDescent="0.2">
      <c r="A1332" s="197"/>
      <c r="B1332" s="198"/>
      <c r="C1332" s="196"/>
      <c r="D1332" s="194"/>
      <c r="E1332" s="184"/>
    </row>
    <row r="1333" spans="1:5" x14ac:dyDescent="0.2">
      <c r="A1333" s="899"/>
      <c r="B1333" s="900" t="s">
        <v>1274</v>
      </c>
      <c r="C1333" s="901"/>
      <c r="D1333" s="194" t="s">
        <v>1273</v>
      </c>
      <c r="E1333" s="184"/>
    </row>
    <row r="1334" spans="1:5" x14ac:dyDescent="0.2">
      <c r="A1334" s="899"/>
      <c r="B1334" s="900"/>
      <c r="C1334" s="901"/>
      <c r="D1334" s="194" t="s">
        <v>1272</v>
      </c>
      <c r="E1334" s="184"/>
    </row>
    <row r="1335" spans="1:5" x14ac:dyDescent="0.2">
      <c r="A1335" s="197"/>
      <c r="B1335" s="198"/>
      <c r="C1335" s="202" t="s">
        <v>1271</v>
      </c>
      <c r="D1335" s="201" t="s">
        <v>1270</v>
      </c>
      <c r="E1335" s="184"/>
    </row>
    <row r="1336" spans="1:5" x14ac:dyDescent="0.2">
      <c r="A1336" s="197"/>
      <c r="B1336" s="198"/>
      <c r="C1336" s="196"/>
      <c r="D1336" s="194"/>
      <c r="E1336" s="184"/>
    </row>
    <row r="1337" spans="1:5" x14ac:dyDescent="0.2">
      <c r="A1337" s="197"/>
      <c r="B1337" s="196" t="s">
        <v>1269</v>
      </c>
      <c r="C1337" s="195"/>
      <c r="D1337" s="194" t="s">
        <v>1268</v>
      </c>
      <c r="E1337" s="184"/>
    </row>
    <row r="1338" spans="1:5" x14ac:dyDescent="0.2">
      <c r="A1338" s="197"/>
      <c r="B1338" s="198"/>
      <c r="C1338" s="202" t="s">
        <v>1267</v>
      </c>
      <c r="D1338" s="201" t="s">
        <v>1266</v>
      </c>
      <c r="E1338" s="184"/>
    </row>
    <row r="1339" spans="1:5" x14ac:dyDescent="0.2">
      <c r="A1339" s="197"/>
      <c r="B1339" s="198"/>
      <c r="C1339" s="196"/>
      <c r="D1339" s="194"/>
      <c r="E1339" s="184"/>
    </row>
    <row r="1340" spans="1:5" x14ac:dyDescent="0.2">
      <c r="A1340" s="197"/>
      <c r="B1340" s="196" t="s">
        <v>1265</v>
      </c>
      <c r="C1340" s="195"/>
      <c r="D1340" s="194" t="s">
        <v>1264</v>
      </c>
      <c r="E1340" s="184"/>
    </row>
    <row r="1341" spans="1:5" x14ac:dyDescent="0.2">
      <c r="A1341" s="197"/>
      <c r="B1341" s="198"/>
      <c r="C1341" s="202" t="s">
        <v>1263</v>
      </c>
      <c r="D1341" s="201" t="s">
        <v>1262</v>
      </c>
      <c r="E1341" s="184"/>
    </row>
    <row r="1342" spans="1:5" x14ac:dyDescent="0.2">
      <c r="A1342" s="197"/>
      <c r="B1342" s="198"/>
      <c r="C1342" s="202" t="s">
        <v>1261</v>
      </c>
      <c r="D1342" s="201" t="s">
        <v>1260</v>
      </c>
      <c r="E1342" s="184"/>
    </row>
    <row r="1343" spans="1:5" x14ac:dyDescent="0.2">
      <c r="A1343" s="197"/>
      <c r="B1343" s="198"/>
      <c r="C1343" s="202" t="s">
        <v>1259</v>
      </c>
      <c r="D1343" s="201" t="s">
        <v>1258</v>
      </c>
      <c r="E1343" s="184"/>
    </row>
    <row r="1344" spans="1:5" x14ac:dyDescent="0.2">
      <c r="A1344" s="197"/>
      <c r="B1344" s="198"/>
      <c r="C1344" s="215"/>
      <c r="D1344" s="214"/>
      <c r="E1344" s="184"/>
    </row>
    <row r="1345" spans="1:5" x14ac:dyDescent="0.2">
      <c r="A1345" s="197"/>
      <c r="B1345" s="198"/>
      <c r="C1345" s="196"/>
      <c r="D1345" s="194"/>
      <c r="E1345" s="184"/>
    </row>
    <row r="1346" spans="1:5" x14ac:dyDescent="0.2">
      <c r="A1346" s="197"/>
      <c r="B1346" s="198"/>
      <c r="C1346" s="196"/>
      <c r="D1346" s="194" t="s">
        <v>323</v>
      </c>
      <c r="E1346" s="184"/>
    </row>
    <row r="1347" spans="1:5" x14ac:dyDescent="0.2">
      <c r="A1347" s="197"/>
      <c r="B1347" s="198"/>
      <c r="C1347" s="196"/>
      <c r="D1347" s="214"/>
      <c r="E1347" s="184"/>
    </row>
    <row r="1348" spans="1:5" x14ac:dyDescent="0.2">
      <c r="A1348" s="200">
        <v>84</v>
      </c>
      <c r="B1348" s="198"/>
      <c r="C1348" s="195"/>
      <c r="D1348" s="194" t="s">
        <v>1257</v>
      </c>
      <c r="E1348" s="184"/>
    </row>
    <row r="1349" spans="1:5" x14ac:dyDescent="0.2">
      <c r="A1349" s="197"/>
      <c r="B1349" s="198"/>
      <c r="C1349" s="196"/>
      <c r="D1349" s="194"/>
      <c r="E1349" s="184"/>
    </row>
    <row r="1350" spans="1:5" x14ac:dyDescent="0.2">
      <c r="A1350" s="197"/>
      <c r="B1350" s="196" t="s">
        <v>1256</v>
      </c>
      <c r="C1350" s="195"/>
      <c r="D1350" s="194" t="s">
        <v>1255</v>
      </c>
      <c r="E1350" s="184"/>
    </row>
    <row r="1351" spans="1:5" x14ac:dyDescent="0.2">
      <c r="A1351" s="197"/>
      <c r="B1351" s="198"/>
      <c r="C1351" s="202" t="s">
        <v>1254</v>
      </c>
      <c r="D1351" s="201" t="s">
        <v>1253</v>
      </c>
      <c r="E1351" s="184"/>
    </row>
    <row r="1352" spans="1:5" ht="25.5" x14ac:dyDescent="0.2">
      <c r="A1352" s="197"/>
      <c r="B1352" s="198"/>
      <c r="C1352" s="202" t="s">
        <v>1252</v>
      </c>
      <c r="D1352" s="201" t="s">
        <v>1251</v>
      </c>
      <c r="E1352" s="184"/>
    </row>
    <row r="1353" spans="1:5" x14ac:dyDescent="0.2">
      <c r="A1353" s="197"/>
      <c r="B1353" s="198"/>
      <c r="C1353" s="202" t="s">
        <v>1250</v>
      </c>
      <c r="D1353" s="201" t="s">
        <v>1249</v>
      </c>
      <c r="E1353" s="184"/>
    </row>
    <row r="1354" spans="1:5" x14ac:dyDescent="0.2">
      <c r="A1354" s="197"/>
      <c r="B1354" s="198"/>
      <c r="C1354" s="196"/>
      <c r="D1354" s="194"/>
      <c r="E1354" s="184"/>
    </row>
    <row r="1355" spans="1:5" x14ac:dyDescent="0.2">
      <c r="A1355" s="197"/>
      <c r="B1355" s="196" t="s">
        <v>1248</v>
      </c>
      <c r="C1355" s="195"/>
      <c r="D1355" s="194" t="s">
        <v>1247</v>
      </c>
      <c r="E1355" s="184"/>
    </row>
    <row r="1356" spans="1:5" x14ac:dyDescent="0.2">
      <c r="A1356" s="197"/>
      <c r="B1356" s="198"/>
      <c r="C1356" s="202" t="s">
        <v>1246</v>
      </c>
      <c r="D1356" s="201" t="s">
        <v>1245</v>
      </c>
      <c r="E1356" s="184"/>
    </row>
    <row r="1357" spans="1:5" ht="25.5" x14ac:dyDescent="0.2">
      <c r="A1357" s="210"/>
      <c r="B1357" s="208"/>
      <c r="C1357" s="202" t="s">
        <v>1244</v>
      </c>
      <c r="D1357" s="201" t="s">
        <v>1243</v>
      </c>
      <c r="E1357" s="184"/>
    </row>
    <row r="1358" spans="1:5" ht="12.75" customHeight="1" x14ac:dyDescent="0.2">
      <c r="A1358" s="210"/>
      <c r="B1358" s="208"/>
      <c r="C1358" s="202" t="s">
        <v>1242</v>
      </c>
      <c r="D1358" s="201" t="s">
        <v>1241</v>
      </c>
      <c r="E1358" s="184"/>
    </row>
    <row r="1359" spans="1:5" ht="12.75" customHeight="1" x14ac:dyDescent="0.2">
      <c r="A1359" s="210"/>
      <c r="B1359" s="208"/>
      <c r="C1359" s="202" t="s">
        <v>1240</v>
      </c>
      <c r="D1359" s="201" t="s">
        <v>1239</v>
      </c>
      <c r="E1359" s="184"/>
    </row>
    <row r="1360" spans="1:5" ht="12.75" customHeight="1" x14ac:dyDescent="0.2">
      <c r="A1360" s="197"/>
      <c r="B1360" s="198"/>
      <c r="C1360" s="202" t="s">
        <v>1238</v>
      </c>
      <c r="D1360" s="201" t="s">
        <v>1237</v>
      </c>
      <c r="E1360" s="184"/>
    </row>
    <row r="1361" spans="1:5" ht="12.75" customHeight="1" x14ac:dyDescent="0.2">
      <c r="A1361" s="197"/>
      <c r="B1361" s="198"/>
      <c r="C1361" s="202" t="s">
        <v>1236</v>
      </c>
      <c r="D1361" s="201" t="s">
        <v>1235</v>
      </c>
      <c r="E1361" s="184"/>
    </row>
    <row r="1362" spans="1:5" ht="12.75" customHeight="1" x14ac:dyDescent="0.2">
      <c r="A1362" s="197"/>
      <c r="B1362" s="198"/>
      <c r="C1362" s="202" t="s">
        <v>1234</v>
      </c>
      <c r="D1362" s="201" t="s">
        <v>1233</v>
      </c>
      <c r="E1362" s="184"/>
    </row>
    <row r="1363" spans="1:5" x14ac:dyDescent="0.2">
      <c r="A1363" s="197"/>
      <c r="B1363" s="198"/>
      <c r="C1363" s="202" t="s">
        <v>1232</v>
      </c>
      <c r="D1363" s="201" t="s">
        <v>1231</v>
      </c>
      <c r="E1363" s="184"/>
    </row>
    <row r="1364" spans="1:5" x14ac:dyDescent="0.2">
      <c r="A1364" s="197"/>
      <c r="B1364" s="198"/>
      <c r="C1364" s="196"/>
      <c r="D1364" s="194"/>
      <c r="E1364" s="184"/>
    </row>
    <row r="1365" spans="1:5" x14ac:dyDescent="0.2">
      <c r="A1365" s="197"/>
      <c r="B1365" s="198" t="s">
        <v>1230</v>
      </c>
      <c r="C1365" s="195"/>
      <c r="D1365" s="194" t="s">
        <v>1228</v>
      </c>
      <c r="E1365" s="184"/>
    </row>
    <row r="1366" spans="1:5" ht="15" x14ac:dyDescent="0.2">
      <c r="A1366" s="197"/>
      <c r="B1366" s="204"/>
      <c r="C1366" s="202" t="s">
        <v>1229</v>
      </c>
      <c r="D1366" s="201" t="s">
        <v>1228</v>
      </c>
      <c r="E1366" s="184"/>
    </row>
    <row r="1367" spans="1:5" x14ac:dyDescent="0.2">
      <c r="A1367" s="197"/>
      <c r="B1367" s="198"/>
      <c r="C1367" s="196"/>
      <c r="D1367" s="194"/>
      <c r="E1367" s="184"/>
    </row>
    <row r="1368" spans="1:5" x14ac:dyDescent="0.2">
      <c r="A1368" s="197"/>
      <c r="B1368" s="198"/>
      <c r="C1368" s="196"/>
      <c r="D1368" s="194"/>
      <c r="E1368" s="184"/>
    </row>
    <row r="1369" spans="1:5" x14ac:dyDescent="0.2">
      <c r="A1369" s="197"/>
      <c r="B1369" s="198"/>
      <c r="C1369" s="196"/>
      <c r="D1369" s="194" t="s">
        <v>322</v>
      </c>
      <c r="E1369" s="184"/>
    </row>
    <row r="1370" spans="1:5" x14ac:dyDescent="0.2">
      <c r="A1370" s="197"/>
      <c r="B1370" s="198"/>
      <c r="C1370" s="202"/>
      <c r="D1370" s="201"/>
      <c r="E1370" s="184"/>
    </row>
    <row r="1371" spans="1:5" x14ac:dyDescent="0.2">
      <c r="A1371" s="200">
        <v>85</v>
      </c>
      <c r="B1371" s="198"/>
      <c r="C1371" s="195"/>
      <c r="D1371" s="194" t="s">
        <v>1227</v>
      </c>
      <c r="E1371" s="184"/>
    </row>
    <row r="1372" spans="1:5" x14ac:dyDescent="0.2">
      <c r="A1372" s="197"/>
      <c r="B1372" s="198"/>
      <c r="C1372" s="196"/>
      <c r="D1372" s="194"/>
      <c r="E1372" s="184"/>
    </row>
    <row r="1373" spans="1:5" x14ac:dyDescent="0.2">
      <c r="A1373" s="197"/>
      <c r="B1373" s="196" t="s">
        <v>1226</v>
      </c>
      <c r="C1373" s="195"/>
      <c r="D1373" s="194" t="s">
        <v>1224</v>
      </c>
      <c r="E1373" s="184"/>
    </row>
    <row r="1374" spans="1:5" x14ac:dyDescent="0.2">
      <c r="A1374" s="197"/>
      <c r="B1374" s="198"/>
      <c r="C1374" s="202" t="s">
        <v>1225</v>
      </c>
      <c r="D1374" s="201" t="s">
        <v>1224</v>
      </c>
      <c r="E1374" s="184"/>
    </row>
    <row r="1375" spans="1:5" ht="15" x14ac:dyDescent="0.2">
      <c r="A1375" s="210"/>
      <c r="B1375" s="204"/>
      <c r="C1375" s="207"/>
      <c r="D1375" s="206"/>
      <c r="E1375" s="184"/>
    </row>
    <row r="1376" spans="1:5" x14ac:dyDescent="0.2">
      <c r="A1376" s="197"/>
      <c r="B1376" s="196" t="s">
        <v>1223</v>
      </c>
      <c r="C1376" s="195"/>
      <c r="D1376" s="212" t="s">
        <v>1221</v>
      </c>
      <c r="E1376" s="184"/>
    </row>
    <row r="1377" spans="1:5" x14ac:dyDescent="0.2">
      <c r="A1377" s="197"/>
      <c r="B1377" s="198"/>
      <c r="C1377" s="202" t="s">
        <v>1222</v>
      </c>
      <c r="D1377" s="201" t="s">
        <v>1221</v>
      </c>
      <c r="E1377" s="184"/>
    </row>
    <row r="1378" spans="1:5" x14ac:dyDescent="0.2">
      <c r="A1378" s="197"/>
      <c r="B1378" s="198"/>
      <c r="C1378" s="196"/>
      <c r="D1378" s="194"/>
      <c r="E1378" s="184"/>
    </row>
    <row r="1379" spans="1:5" x14ac:dyDescent="0.2">
      <c r="A1379" s="197"/>
      <c r="B1379" s="196" t="s">
        <v>1220</v>
      </c>
      <c r="C1379" s="195"/>
      <c r="D1379" s="194" t="s">
        <v>1219</v>
      </c>
      <c r="E1379" s="184"/>
    </row>
    <row r="1380" spans="1:5" ht="12.75" customHeight="1" x14ac:dyDescent="0.2">
      <c r="A1380" s="197"/>
      <c r="B1380" s="198"/>
      <c r="C1380" s="202" t="s">
        <v>1218</v>
      </c>
      <c r="D1380" s="201" t="s">
        <v>1217</v>
      </c>
      <c r="E1380" s="184"/>
    </row>
    <row r="1381" spans="1:5" ht="12.75" customHeight="1" x14ac:dyDescent="0.2">
      <c r="A1381" s="210"/>
      <c r="B1381" s="208"/>
      <c r="C1381" s="202" t="s">
        <v>1216</v>
      </c>
      <c r="D1381" s="201" t="s">
        <v>1215</v>
      </c>
      <c r="E1381" s="184"/>
    </row>
    <row r="1382" spans="1:5" ht="12.75" customHeight="1" x14ac:dyDescent="0.2">
      <c r="A1382" s="210"/>
      <c r="B1382" s="208"/>
      <c r="C1382" s="202" t="s">
        <v>1214</v>
      </c>
      <c r="D1382" s="205" t="s">
        <v>1213</v>
      </c>
      <c r="E1382" s="184"/>
    </row>
    <row r="1383" spans="1:5" ht="12.75" customHeight="1" x14ac:dyDescent="0.2">
      <c r="A1383" s="197"/>
      <c r="B1383" s="198"/>
      <c r="C1383" s="202" t="s">
        <v>1212</v>
      </c>
      <c r="D1383" s="201" t="s">
        <v>1211</v>
      </c>
      <c r="E1383" s="184"/>
    </row>
    <row r="1384" spans="1:5" ht="12.75" customHeight="1" x14ac:dyDescent="0.2">
      <c r="A1384" s="210"/>
      <c r="B1384" s="208"/>
      <c r="C1384" s="213" t="s">
        <v>1210</v>
      </c>
      <c r="D1384" s="201" t="s">
        <v>1209</v>
      </c>
      <c r="E1384" s="184"/>
    </row>
    <row r="1385" spans="1:5" ht="12.75" customHeight="1" x14ac:dyDescent="0.2">
      <c r="A1385" s="210"/>
      <c r="B1385" s="208"/>
      <c r="C1385" s="202" t="s">
        <v>1208</v>
      </c>
      <c r="D1385" s="201" t="s">
        <v>1207</v>
      </c>
      <c r="E1385" s="184"/>
    </row>
    <row r="1386" spans="1:5" ht="12.75" customHeight="1" x14ac:dyDescent="0.2">
      <c r="A1386" s="197"/>
      <c r="B1386" s="198"/>
      <c r="C1386" s="196"/>
      <c r="D1386" s="194"/>
      <c r="E1386" s="184"/>
    </row>
    <row r="1387" spans="1:5" x14ac:dyDescent="0.2">
      <c r="A1387" s="197"/>
      <c r="B1387" s="196" t="s">
        <v>1206</v>
      </c>
      <c r="C1387" s="195"/>
      <c r="D1387" s="212" t="s">
        <v>1205</v>
      </c>
      <c r="E1387" s="184"/>
    </row>
    <row r="1388" spans="1:5" x14ac:dyDescent="0.2">
      <c r="A1388" s="197"/>
      <c r="B1388" s="198"/>
      <c r="C1388" s="202" t="s">
        <v>1204</v>
      </c>
      <c r="D1388" s="201" t="s">
        <v>1203</v>
      </c>
      <c r="E1388" s="184"/>
    </row>
    <row r="1389" spans="1:5" x14ac:dyDescent="0.2">
      <c r="A1389" s="197"/>
      <c r="B1389" s="198"/>
      <c r="C1389" s="202" t="s">
        <v>1202</v>
      </c>
      <c r="D1389" s="201" t="s">
        <v>1201</v>
      </c>
      <c r="E1389" s="184"/>
    </row>
    <row r="1390" spans="1:5" x14ac:dyDescent="0.2">
      <c r="A1390" s="197"/>
      <c r="B1390" s="198"/>
      <c r="C1390" s="196"/>
      <c r="D1390" s="194"/>
      <c r="E1390" s="184"/>
    </row>
    <row r="1391" spans="1:5" x14ac:dyDescent="0.2">
      <c r="A1391" s="197"/>
      <c r="B1391" s="196" t="s">
        <v>1200</v>
      </c>
      <c r="C1391" s="195"/>
      <c r="D1391" s="194" t="s">
        <v>1199</v>
      </c>
      <c r="E1391" s="184"/>
    </row>
    <row r="1392" spans="1:5" x14ac:dyDescent="0.2">
      <c r="A1392" s="197"/>
      <c r="B1392" s="198"/>
      <c r="C1392" s="202" t="s">
        <v>1198</v>
      </c>
      <c r="D1392" s="201" t="s">
        <v>1197</v>
      </c>
      <c r="E1392" s="184"/>
    </row>
    <row r="1393" spans="1:5" ht="12.75" customHeight="1" x14ac:dyDescent="0.2">
      <c r="A1393" s="197"/>
      <c r="B1393" s="198"/>
      <c r="C1393" s="202" t="s">
        <v>1196</v>
      </c>
      <c r="D1393" s="201" t="s">
        <v>1195</v>
      </c>
      <c r="E1393" s="184"/>
    </row>
    <row r="1394" spans="1:5" ht="12.75" customHeight="1" x14ac:dyDescent="0.2">
      <c r="A1394" s="197"/>
      <c r="B1394" s="198"/>
      <c r="C1394" s="202" t="s">
        <v>1194</v>
      </c>
      <c r="D1394" s="201" t="s">
        <v>1193</v>
      </c>
      <c r="E1394" s="184"/>
    </row>
    <row r="1395" spans="1:5" ht="12.75" customHeight="1" x14ac:dyDescent="0.2">
      <c r="A1395" s="210"/>
      <c r="B1395" s="208"/>
      <c r="C1395" s="213" t="s">
        <v>1192</v>
      </c>
      <c r="D1395" s="201" t="s">
        <v>1191</v>
      </c>
      <c r="E1395" s="184"/>
    </row>
    <row r="1396" spans="1:5" ht="12.75" customHeight="1" x14ac:dyDescent="0.2">
      <c r="A1396" s="210"/>
      <c r="B1396" s="208"/>
      <c r="C1396" s="202" t="s">
        <v>1190</v>
      </c>
      <c r="D1396" s="201" t="s">
        <v>1189</v>
      </c>
      <c r="E1396" s="184"/>
    </row>
    <row r="1397" spans="1:5" ht="12.75" customHeight="1" x14ac:dyDescent="0.2">
      <c r="A1397" s="210"/>
      <c r="B1397" s="208"/>
      <c r="C1397" s="202" t="s">
        <v>1188</v>
      </c>
      <c r="D1397" s="201" t="s">
        <v>1187</v>
      </c>
      <c r="E1397" s="184"/>
    </row>
    <row r="1398" spans="1:5" ht="12.75" customHeight="1" x14ac:dyDescent="0.2">
      <c r="A1398" s="197"/>
      <c r="B1398" s="198"/>
      <c r="C1398" s="202" t="s">
        <v>1186</v>
      </c>
      <c r="D1398" s="201" t="s">
        <v>1185</v>
      </c>
      <c r="E1398" s="184"/>
    </row>
    <row r="1399" spans="1:5" ht="12.75" customHeight="1" x14ac:dyDescent="0.2">
      <c r="A1399" s="210"/>
      <c r="B1399" s="208"/>
      <c r="C1399" s="202" t="s">
        <v>1184</v>
      </c>
      <c r="D1399" s="201" t="s">
        <v>1183</v>
      </c>
      <c r="E1399" s="184"/>
    </row>
    <row r="1400" spans="1:5" ht="12.75" customHeight="1" x14ac:dyDescent="0.2">
      <c r="A1400" s="210"/>
      <c r="B1400" s="208"/>
      <c r="C1400" s="202" t="s">
        <v>1182</v>
      </c>
      <c r="D1400" s="205" t="s">
        <v>1181</v>
      </c>
      <c r="E1400" s="184"/>
    </row>
    <row r="1401" spans="1:5" ht="12.75" customHeight="1" x14ac:dyDescent="0.2">
      <c r="A1401" s="210"/>
      <c r="B1401" s="208"/>
      <c r="C1401" s="202" t="s">
        <v>1180</v>
      </c>
      <c r="D1401" s="205" t="s">
        <v>1179</v>
      </c>
      <c r="E1401" s="184"/>
    </row>
    <row r="1402" spans="1:5" ht="12.75" customHeight="1" x14ac:dyDescent="0.2">
      <c r="A1402" s="210"/>
      <c r="B1402" s="208"/>
      <c r="C1402" s="202" t="s">
        <v>1178</v>
      </c>
      <c r="D1402" s="205" t="s">
        <v>1177</v>
      </c>
      <c r="E1402" s="184"/>
    </row>
    <row r="1403" spans="1:5" ht="12.75" customHeight="1" x14ac:dyDescent="0.2">
      <c r="A1403" s="197"/>
      <c r="B1403" s="198"/>
      <c r="C1403" s="196"/>
      <c r="D1403" s="194"/>
      <c r="E1403" s="184"/>
    </row>
    <row r="1404" spans="1:5" x14ac:dyDescent="0.2">
      <c r="A1404" s="197"/>
      <c r="B1404" s="196" t="s">
        <v>1176</v>
      </c>
      <c r="C1404" s="195"/>
      <c r="D1404" s="194" t="s">
        <v>1174</v>
      </c>
      <c r="E1404" s="184"/>
    </row>
    <row r="1405" spans="1:5" x14ac:dyDescent="0.2">
      <c r="A1405" s="197"/>
      <c r="B1405" s="198"/>
      <c r="C1405" s="202" t="s">
        <v>1175</v>
      </c>
      <c r="D1405" s="201" t="s">
        <v>1174</v>
      </c>
      <c r="E1405" s="184"/>
    </row>
    <row r="1406" spans="1:5" x14ac:dyDescent="0.2">
      <c r="A1406" s="197"/>
      <c r="B1406" s="198"/>
      <c r="C1406" s="196"/>
      <c r="D1406" s="194"/>
      <c r="E1406" s="184"/>
    </row>
    <row r="1407" spans="1:5" x14ac:dyDescent="0.2">
      <c r="A1407" s="197"/>
      <c r="B1407" s="198"/>
      <c r="C1407" s="196"/>
      <c r="D1407" s="194"/>
      <c r="E1407" s="184"/>
    </row>
    <row r="1408" spans="1:5" x14ac:dyDescent="0.2">
      <c r="A1408" s="197"/>
      <c r="B1408" s="198"/>
      <c r="C1408" s="196"/>
      <c r="D1408" s="194" t="s">
        <v>321</v>
      </c>
      <c r="E1408" s="184"/>
    </row>
    <row r="1409" spans="1:5" x14ac:dyDescent="0.2">
      <c r="A1409" s="197"/>
      <c r="B1409" s="198"/>
      <c r="C1409" s="202"/>
      <c r="D1409" s="201"/>
      <c r="E1409" s="184"/>
    </row>
    <row r="1410" spans="1:5" x14ac:dyDescent="0.2">
      <c r="A1410" s="200">
        <v>86</v>
      </c>
      <c r="B1410" s="198"/>
      <c r="C1410" s="195"/>
      <c r="D1410" s="194" t="s">
        <v>1173</v>
      </c>
      <c r="E1410" s="184"/>
    </row>
    <row r="1411" spans="1:5" x14ac:dyDescent="0.2">
      <c r="A1411" s="197"/>
      <c r="B1411" s="198"/>
      <c r="C1411" s="196"/>
      <c r="D1411" s="194"/>
      <c r="E1411" s="184"/>
    </row>
    <row r="1412" spans="1:5" x14ac:dyDescent="0.2">
      <c r="A1412" s="197"/>
      <c r="B1412" s="196" t="s">
        <v>1172</v>
      </c>
      <c r="C1412" s="195"/>
      <c r="D1412" s="194" t="s">
        <v>1170</v>
      </c>
      <c r="E1412" s="184"/>
    </row>
    <row r="1413" spans="1:5" x14ac:dyDescent="0.2">
      <c r="A1413" s="197"/>
      <c r="B1413" s="198"/>
      <c r="C1413" s="202" t="s">
        <v>1171</v>
      </c>
      <c r="D1413" s="201" t="s">
        <v>1170</v>
      </c>
      <c r="E1413" s="184"/>
    </row>
    <row r="1414" spans="1:5" x14ac:dyDescent="0.2">
      <c r="A1414" s="197"/>
      <c r="B1414" s="198"/>
      <c r="C1414" s="196"/>
      <c r="D1414" s="194"/>
      <c r="E1414" s="184"/>
    </row>
    <row r="1415" spans="1:5" x14ac:dyDescent="0.2">
      <c r="A1415" s="197"/>
      <c r="B1415" s="196" t="s">
        <v>1169</v>
      </c>
      <c r="C1415" s="195"/>
      <c r="D1415" s="194" t="s">
        <v>1168</v>
      </c>
      <c r="E1415" s="184"/>
    </row>
    <row r="1416" spans="1:5" x14ac:dyDescent="0.2">
      <c r="A1416" s="197"/>
      <c r="B1416" s="198"/>
      <c r="C1416" s="202" t="s">
        <v>1167</v>
      </c>
      <c r="D1416" s="201" t="s">
        <v>1166</v>
      </c>
      <c r="E1416" s="184"/>
    </row>
    <row r="1417" spans="1:5" x14ac:dyDescent="0.2">
      <c r="A1417" s="197"/>
      <c r="B1417" s="198"/>
      <c r="C1417" s="202" t="s">
        <v>1165</v>
      </c>
      <c r="D1417" s="201" t="s">
        <v>1164</v>
      </c>
      <c r="E1417" s="184"/>
    </row>
    <row r="1418" spans="1:5" x14ac:dyDescent="0.2">
      <c r="A1418" s="197"/>
      <c r="B1418" s="198"/>
      <c r="C1418" s="202" t="s">
        <v>1163</v>
      </c>
      <c r="D1418" s="201" t="s">
        <v>1162</v>
      </c>
      <c r="E1418" s="184"/>
    </row>
    <row r="1419" spans="1:5" x14ac:dyDescent="0.2">
      <c r="A1419" s="197"/>
      <c r="B1419" s="198"/>
      <c r="C1419" s="196"/>
      <c r="D1419" s="194"/>
      <c r="E1419" s="184"/>
    </row>
    <row r="1420" spans="1:5" x14ac:dyDescent="0.2">
      <c r="A1420" s="197"/>
      <c r="B1420" s="196" t="s">
        <v>1161</v>
      </c>
      <c r="C1420" s="195"/>
      <c r="D1420" s="194" t="s">
        <v>1159</v>
      </c>
      <c r="E1420" s="184"/>
    </row>
    <row r="1421" spans="1:5" ht="12.75" customHeight="1" x14ac:dyDescent="0.2">
      <c r="A1421" s="197"/>
      <c r="B1421" s="198"/>
      <c r="C1421" s="202" t="s">
        <v>1160</v>
      </c>
      <c r="D1421" s="201" t="s">
        <v>1159</v>
      </c>
      <c r="E1421" s="184"/>
    </row>
    <row r="1422" spans="1:5" ht="12.75" customHeight="1" x14ac:dyDescent="0.2">
      <c r="A1422" s="210"/>
      <c r="B1422" s="208"/>
      <c r="C1422" s="202" t="s">
        <v>1158</v>
      </c>
      <c r="D1422" s="205" t="s">
        <v>1157</v>
      </c>
      <c r="E1422" s="184"/>
    </row>
    <row r="1423" spans="1:5" ht="12.75" customHeight="1" x14ac:dyDescent="0.2">
      <c r="A1423" s="210"/>
      <c r="B1423" s="208"/>
      <c r="C1423" s="202" t="s">
        <v>1156</v>
      </c>
      <c r="D1423" s="201" t="s">
        <v>1155</v>
      </c>
      <c r="E1423" s="184"/>
    </row>
    <row r="1424" spans="1:5" ht="12.75" customHeight="1" x14ac:dyDescent="0.2">
      <c r="A1424" s="210"/>
      <c r="B1424" s="208"/>
      <c r="C1424" s="204"/>
      <c r="D1424" s="206"/>
      <c r="E1424" s="184"/>
    </row>
    <row r="1425" spans="1:5" x14ac:dyDescent="0.2">
      <c r="A1425" s="200">
        <v>87</v>
      </c>
      <c r="B1425" s="198"/>
      <c r="C1425" s="195"/>
      <c r="D1425" s="194" t="s">
        <v>1154</v>
      </c>
      <c r="E1425" s="184"/>
    </row>
    <row r="1426" spans="1:5" x14ac:dyDescent="0.2">
      <c r="A1426" s="197"/>
      <c r="B1426" s="198"/>
      <c r="C1426" s="196"/>
      <c r="D1426" s="194"/>
      <c r="E1426" s="184"/>
    </row>
    <row r="1427" spans="1:5" x14ac:dyDescent="0.2">
      <c r="A1427" s="197"/>
      <c r="B1427" s="196" t="s">
        <v>1153</v>
      </c>
      <c r="C1427" s="195"/>
      <c r="D1427" s="212" t="s">
        <v>1151</v>
      </c>
      <c r="E1427" s="184"/>
    </row>
    <row r="1428" spans="1:5" x14ac:dyDescent="0.2">
      <c r="A1428" s="211"/>
      <c r="B1428" s="198"/>
      <c r="C1428" s="202" t="s">
        <v>1152</v>
      </c>
      <c r="D1428" s="201" t="s">
        <v>1151</v>
      </c>
      <c r="E1428" s="184"/>
    </row>
    <row r="1429" spans="1:5" x14ac:dyDescent="0.2">
      <c r="A1429" s="197"/>
      <c r="B1429" s="198"/>
      <c r="C1429" s="196"/>
      <c r="D1429" s="194"/>
      <c r="E1429" s="184"/>
    </row>
    <row r="1430" spans="1:5" ht="25.5" x14ac:dyDescent="0.2">
      <c r="A1430" s="197"/>
      <c r="B1430" s="196" t="s">
        <v>1150</v>
      </c>
      <c r="C1430" s="195"/>
      <c r="D1430" s="194" t="s">
        <v>1148</v>
      </c>
      <c r="E1430" s="184"/>
    </row>
    <row r="1431" spans="1:5" ht="25.5" x14ac:dyDescent="0.2">
      <c r="A1431" s="197"/>
      <c r="B1431" s="198"/>
      <c r="C1431" s="202" t="s">
        <v>1149</v>
      </c>
      <c r="D1431" s="201" t="s">
        <v>1148</v>
      </c>
      <c r="E1431" s="184"/>
    </row>
    <row r="1432" spans="1:5" ht="12.75" customHeight="1" x14ac:dyDescent="0.2">
      <c r="A1432" s="210"/>
      <c r="B1432" s="208"/>
      <c r="C1432" s="202" t="s">
        <v>1147</v>
      </c>
      <c r="D1432" s="201" t="s">
        <v>1146</v>
      </c>
      <c r="E1432" s="184"/>
    </row>
    <row r="1433" spans="1:5" ht="12.75" customHeight="1" x14ac:dyDescent="0.2">
      <c r="A1433" s="210"/>
      <c r="B1433" s="208"/>
      <c r="C1433" s="202" t="s">
        <v>1145</v>
      </c>
      <c r="D1433" s="201" t="s">
        <v>1144</v>
      </c>
      <c r="E1433" s="184"/>
    </row>
    <row r="1434" spans="1:5" ht="15" x14ac:dyDescent="0.2">
      <c r="A1434" s="210"/>
      <c r="B1434" s="208"/>
      <c r="C1434" s="204"/>
      <c r="D1434" s="206"/>
      <c r="E1434" s="184"/>
    </row>
    <row r="1435" spans="1:5" x14ac:dyDescent="0.2">
      <c r="A1435" s="197"/>
      <c r="B1435" s="196" t="s">
        <v>1143</v>
      </c>
      <c r="C1435" s="195"/>
      <c r="D1435" s="194" t="s">
        <v>1141</v>
      </c>
      <c r="E1435" s="184"/>
    </row>
    <row r="1436" spans="1:5" ht="12.75" customHeight="1" x14ac:dyDescent="0.2">
      <c r="A1436" s="197"/>
      <c r="B1436" s="198"/>
      <c r="C1436" s="202" t="s">
        <v>1142</v>
      </c>
      <c r="D1436" s="201" t="s">
        <v>1141</v>
      </c>
      <c r="E1436" s="184"/>
    </row>
    <row r="1437" spans="1:5" ht="12.75" customHeight="1" x14ac:dyDescent="0.2">
      <c r="A1437" s="210"/>
      <c r="B1437" s="208"/>
      <c r="C1437" s="202" t="s">
        <v>1140</v>
      </c>
      <c r="D1437" s="201" t="s">
        <v>1139</v>
      </c>
      <c r="E1437" s="184"/>
    </row>
    <row r="1438" spans="1:5" ht="12.75" customHeight="1" x14ac:dyDescent="0.2">
      <c r="A1438" s="210"/>
      <c r="B1438" s="208"/>
      <c r="C1438" s="202" t="s">
        <v>1138</v>
      </c>
      <c r="D1438" s="201" t="s">
        <v>1137</v>
      </c>
      <c r="E1438" s="184"/>
    </row>
    <row r="1439" spans="1:5" x14ac:dyDescent="0.2">
      <c r="A1439" s="197"/>
      <c r="B1439" s="198"/>
      <c r="C1439" s="196"/>
      <c r="D1439" s="194"/>
      <c r="E1439" s="184"/>
    </row>
    <row r="1440" spans="1:5" x14ac:dyDescent="0.2">
      <c r="A1440" s="197"/>
      <c r="B1440" s="196" t="s">
        <v>1136</v>
      </c>
      <c r="C1440" s="195"/>
      <c r="D1440" s="194" t="s">
        <v>1134</v>
      </c>
      <c r="E1440" s="184"/>
    </row>
    <row r="1441" spans="1:5" x14ac:dyDescent="0.2">
      <c r="A1441" s="197"/>
      <c r="B1441" s="198"/>
      <c r="C1441" s="202" t="s">
        <v>1135</v>
      </c>
      <c r="D1441" s="201" t="s">
        <v>1134</v>
      </c>
      <c r="E1441" s="184"/>
    </row>
    <row r="1442" spans="1:5" x14ac:dyDescent="0.2">
      <c r="A1442" s="197"/>
      <c r="B1442" s="198"/>
      <c r="C1442" s="196"/>
      <c r="D1442" s="194"/>
      <c r="E1442" s="184"/>
    </row>
    <row r="1443" spans="1:5" x14ac:dyDescent="0.2">
      <c r="A1443" s="200">
        <v>88</v>
      </c>
      <c r="B1443" s="198"/>
      <c r="C1443" s="195"/>
      <c r="D1443" s="194" t="s">
        <v>1133</v>
      </c>
      <c r="E1443" s="184"/>
    </row>
    <row r="1444" spans="1:5" x14ac:dyDescent="0.2">
      <c r="A1444" s="197"/>
      <c r="B1444" s="198"/>
      <c r="C1444" s="196"/>
      <c r="D1444" s="194"/>
      <c r="E1444" s="184"/>
    </row>
    <row r="1445" spans="1:5" ht="25.5" x14ac:dyDescent="0.2">
      <c r="A1445" s="197"/>
      <c r="B1445" s="196" t="s">
        <v>1132</v>
      </c>
      <c r="C1445" s="195"/>
      <c r="D1445" s="194" t="s">
        <v>1130</v>
      </c>
      <c r="E1445" s="184"/>
    </row>
    <row r="1446" spans="1:5" x14ac:dyDescent="0.2">
      <c r="A1446" s="197"/>
      <c r="B1446" s="198"/>
      <c r="C1446" s="202" t="s">
        <v>1131</v>
      </c>
      <c r="D1446" s="201" t="s">
        <v>1130</v>
      </c>
      <c r="E1446" s="184"/>
    </row>
    <row r="1447" spans="1:5" ht="12.75" customHeight="1" x14ac:dyDescent="0.2">
      <c r="A1447" s="210"/>
      <c r="B1447" s="208"/>
      <c r="C1447" s="202" t="s">
        <v>1129</v>
      </c>
      <c r="D1447" s="201" t="s">
        <v>1128</v>
      </c>
      <c r="E1447" s="184"/>
    </row>
    <row r="1448" spans="1:5" ht="12.75" customHeight="1" x14ac:dyDescent="0.2">
      <c r="A1448" s="210"/>
      <c r="B1448" s="208"/>
      <c r="C1448" s="202" t="s">
        <v>1127</v>
      </c>
      <c r="D1448" s="201" t="s">
        <v>1126</v>
      </c>
      <c r="E1448" s="184"/>
    </row>
    <row r="1449" spans="1:5" ht="12.75" customHeight="1" x14ac:dyDescent="0.2">
      <c r="A1449" s="197"/>
      <c r="B1449" s="198"/>
      <c r="C1449" s="202"/>
      <c r="D1449" s="201"/>
      <c r="E1449" s="184"/>
    </row>
    <row r="1450" spans="1:5" x14ac:dyDescent="0.2">
      <c r="A1450" s="197"/>
      <c r="B1450" s="196" t="s">
        <v>1125</v>
      </c>
      <c r="C1450" s="195"/>
      <c r="D1450" s="194" t="s">
        <v>1124</v>
      </c>
      <c r="E1450" s="184"/>
    </row>
    <row r="1451" spans="1:5" x14ac:dyDescent="0.2">
      <c r="A1451" s="197"/>
      <c r="B1451" s="198"/>
      <c r="C1451" s="202" t="s">
        <v>1123</v>
      </c>
      <c r="D1451" s="201" t="s">
        <v>1122</v>
      </c>
      <c r="E1451" s="184"/>
    </row>
    <row r="1452" spans="1:5" ht="12.75" customHeight="1" x14ac:dyDescent="0.2">
      <c r="A1452" s="197"/>
      <c r="B1452" s="198"/>
      <c r="C1452" s="202" t="s">
        <v>1121</v>
      </c>
      <c r="D1452" s="201" t="s">
        <v>1120</v>
      </c>
      <c r="E1452" s="184"/>
    </row>
    <row r="1453" spans="1:5" ht="12.75" customHeight="1" x14ac:dyDescent="0.2">
      <c r="A1453" s="210"/>
      <c r="B1453" s="208"/>
      <c r="C1453" s="202" t="s">
        <v>1119</v>
      </c>
      <c r="D1453" s="201" t="s">
        <v>1118</v>
      </c>
      <c r="E1453" s="184"/>
    </row>
    <row r="1454" spans="1:5" ht="12.75" customHeight="1" x14ac:dyDescent="0.2">
      <c r="A1454" s="210"/>
      <c r="B1454" s="208"/>
      <c r="C1454" s="202" t="s">
        <v>1117</v>
      </c>
      <c r="D1454" s="201" t="s">
        <v>1116</v>
      </c>
      <c r="E1454" s="184"/>
    </row>
    <row r="1455" spans="1:5" ht="12.75" customHeight="1" x14ac:dyDescent="0.2">
      <c r="A1455" s="210"/>
      <c r="B1455" s="208"/>
      <c r="C1455" s="202" t="s">
        <v>1115</v>
      </c>
      <c r="D1455" s="201" t="s">
        <v>1114</v>
      </c>
      <c r="E1455" s="184"/>
    </row>
    <row r="1456" spans="1:5" ht="12.75" customHeight="1" x14ac:dyDescent="0.2">
      <c r="A1456" s="210"/>
      <c r="B1456" s="208"/>
      <c r="C1456" s="202" t="s">
        <v>1113</v>
      </c>
      <c r="D1456" s="201" t="s">
        <v>1112</v>
      </c>
      <c r="E1456" s="184"/>
    </row>
    <row r="1457" spans="1:5" ht="12.75" customHeight="1" x14ac:dyDescent="0.2">
      <c r="A1457" s="197"/>
      <c r="B1457" s="198"/>
      <c r="C1457" s="196"/>
      <c r="D1457" s="201"/>
      <c r="E1457" s="184"/>
    </row>
    <row r="1458" spans="1:5" ht="12.75" customHeight="1" x14ac:dyDescent="0.2">
      <c r="A1458" s="197"/>
      <c r="B1458" s="198"/>
      <c r="C1458" s="196"/>
      <c r="D1458" s="194"/>
      <c r="E1458" s="184"/>
    </row>
    <row r="1459" spans="1:5" x14ac:dyDescent="0.2">
      <c r="A1459" s="197"/>
      <c r="B1459" s="198"/>
      <c r="C1459" s="196"/>
      <c r="D1459" s="194" t="s">
        <v>320</v>
      </c>
      <c r="E1459" s="184"/>
    </row>
    <row r="1460" spans="1:5" x14ac:dyDescent="0.2">
      <c r="A1460" s="197"/>
      <c r="B1460" s="198"/>
      <c r="C1460" s="202"/>
      <c r="D1460" s="201"/>
      <c r="E1460" s="184"/>
    </row>
    <row r="1461" spans="1:5" x14ac:dyDescent="0.2">
      <c r="A1461" s="200">
        <v>90</v>
      </c>
      <c r="B1461" s="198"/>
      <c r="C1461" s="195"/>
      <c r="D1461" s="194" t="s">
        <v>1110</v>
      </c>
      <c r="E1461" s="184"/>
    </row>
    <row r="1462" spans="1:5" x14ac:dyDescent="0.2">
      <c r="A1462" s="197"/>
      <c r="B1462" s="198"/>
      <c r="C1462" s="196"/>
      <c r="D1462" s="194"/>
      <c r="E1462" s="184"/>
    </row>
    <row r="1463" spans="1:5" x14ac:dyDescent="0.2">
      <c r="A1463" s="197"/>
      <c r="B1463" s="196" t="s">
        <v>1111</v>
      </c>
      <c r="C1463" s="195"/>
      <c r="D1463" s="194" t="s">
        <v>1110</v>
      </c>
      <c r="E1463" s="184"/>
    </row>
    <row r="1464" spans="1:5" ht="15" x14ac:dyDescent="0.2">
      <c r="A1464" s="197"/>
      <c r="B1464" s="198"/>
      <c r="C1464" s="202" t="s">
        <v>1109</v>
      </c>
      <c r="D1464" s="201" t="s">
        <v>1108</v>
      </c>
      <c r="E1464" s="184"/>
    </row>
    <row r="1465" spans="1:5" x14ac:dyDescent="0.2">
      <c r="A1465" s="197"/>
      <c r="B1465" s="198"/>
      <c r="C1465" s="202" t="s">
        <v>1107</v>
      </c>
      <c r="D1465" s="205" t="s">
        <v>1106</v>
      </c>
      <c r="E1465" s="184"/>
    </row>
    <row r="1466" spans="1:5" x14ac:dyDescent="0.2">
      <c r="A1466" s="197"/>
      <c r="B1466" s="198"/>
      <c r="C1466" s="202" t="s">
        <v>1105</v>
      </c>
      <c r="D1466" s="201" t="s">
        <v>1104</v>
      </c>
      <c r="E1466" s="184"/>
    </row>
    <row r="1467" spans="1:5" x14ac:dyDescent="0.2">
      <c r="A1467" s="197"/>
      <c r="B1467" s="198"/>
      <c r="C1467" s="202" t="s">
        <v>1103</v>
      </c>
      <c r="D1467" s="201" t="s">
        <v>1102</v>
      </c>
      <c r="E1467" s="184"/>
    </row>
    <row r="1468" spans="1:5" x14ac:dyDescent="0.2">
      <c r="A1468" s="197"/>
      <c r="B1468" s="198"/>
      <c r="C1468" s="196"/>
      <c r="D1468" s="194"/>
      <c r="E1468" s="184"/>
    </row>
    <row r="1469" spans="1:5" x14ac:dyDescent="0.2">
      <c r="A1469" s="200">
        <v>91</v>
      </c>
      <c r="B1469" s="198"/>
      <c r="C1469" s="195"/>
      <c r="D1469" s="194" t="s">
        <v>1100</v>
      </c>
      <c r="E1469" s="184"/>
    </row>
    <row r="1470" spans="1:5" x14ac:dyDescent="0.2">
      <c r="A1470" s="197"/>
      <c r="B1470" s="198"/>
      <c r="C1470" s="196"/>
      <c r="D1470" s="194"/>
      <c r="E1470" s="184"/>
    </row>
    <row r="1471" spans="1:5" x14ac:dyDescent="0.2">
      <c r="A1471" s="197"/>
      <c r="B1471" s="196" t="s">
        <v>1101</v>
      </c>
      <c r="C1471" s="195"/>
      <c r="D1471" s="194" t="s">
        <v>1100</v>
      </c>
      <c r="E1471" s="184"/>
    </row>
    <row r="1472" spans="1:5" x14ac:dyDescent="0.2">
      <c r="A1472" s="197"/>
      <c r="B1472" s="198"/>
      <c r="C1472" s="202" t="s">
        <v>1099</v>
      </c>
      <c r="D1472" s="201" t="s">
        <v>1098</v>
      </c>
      <c r="E1472" s="184"/>
    </row>
    <row r="1473" spans="1:5" x14ac:dyDescent="0.2">
      <c r="A1473" s="197"/>
      <c r="B1473" s="198"/>
      <c r="C1473" s="202" t="s">
        <v>1097</v>
      </c>
      <c r="D1473" s="201" t="s">
        <v>1096</v>
      </c>
      <c r="E1473" s="184"/>
    </row>
    <row r="1474" spans="1:5" ht="25.5" x14ac:dyDescent="0.2">
      <c r="A1474" s="197"/>
      <c r="B1474" s="198"/>
      <c r="C1474" s="202" t="s">
        <v>1095</v>
      </c>
      <c r="D1474" s="201" t="s">
        <v>1094</v>
      </c>
      <c r="E1474" s="184"/>
    </row>
    <row r="1475" spans="1:5" x14ac:dyDescent="0.2">
      <c r="A1475" s="197"/>
      <c r="B1475" s="198"/>
      <c r="C1475" s="202" t="s">
        <v>1093</v>
      </c>
      <c r="D1475" s="201" t="s">
        <v>1092</v>
      </c>
      <c r="E1475" s="184"/>
    </row>
    <row r="1476" spans="1:5" ht="12.75" customHeight="1" x14ac:dyDescent="0.2">
      <c r="A1476" s="210"/>
      <c r="B1476" s="208"/>
      <c r="C1476" s="202" t="s">
        <v>1091</v>
      </c>
      <c r="D1476" s="201" t="s">
        <v>1090</v>
      </c>
      <c r="E1476" s="184"/>
    </row>
    <row r="1477" spans="1:5" ht="12.75" customHeight="1" x14ac:dyDescent="0.2">
      <c r="A1477" s="210"/>
      <c r="B1477" s="208"/>
      <c r="C1477" s="202" t="s">
        <v>1089</v>
      </c>
      <c r="D1477" s="205" t="s">
        <v>1088</v>
      </c>
      <c r="E1477" s="184"/>
    </row>
    <row r="1478" spans="1:5" ht="12.75" customHeight="1" x14ac:dyDescent="0.2">
      <c r="A1478" s="197"/>
      <c r="B1478" s="198"/>
      <c r="C1478" s="196"/>
      <c r="D1478" s="194"/>
      <c r="E1478" s="184"/>
    </row>
    <row r="1479" spans="1:5" x14ac:dyDescent="0.2">
      <c r="A1479" s="200">
        <v>92</v>
      </c>
      <c r="B1479" s="198"/>
      <c r="C1479" s="195"/>
      <c r="D1479" s="194" t="s">
        <v>1085</v>
      </c>
      <c r="E1479" s="184"/>
    </row>
    <row r="1480" spans="1:5" x14ac:dyDescent="0.2">
      <c r="A1480" s="197"/>
      <c r="B1480" s="198"/>
      <c r="C1480" s="196"/>
      <c r="D1480" s="194"/>
      <c r="E1480" s="184"/>
    </row>
    <row r="1481" spans="1:5" x14ac:dyDescent="0.2">
      <c r="A1481" s="197"/>
      <c r="B1481" s="196" t="s">
        <v>1087</v>
      </c>
      <c r="C1481" s="195"/>
      <c r="D1481" s="194" t="s">
        <v>1085</v>
      </c>
      <c r="E1481" s="184"/>
    </row>
    <row r="1482" spans="1:5" x14ac:dyDescent="0.2">
      <c r="A1482" s="197"/>
      <c r="B1482" s="198"/>
      <c r="C1482" s="202" t="s">
        <v>1086</v>
      </c>
      <c r="D1482" s="201" t="s">
        <v>1085</v>
      </c>
      <c r="E1482" s="184"/>
    </row>
    <row r="1483" spans="1:5" x14ac:dyDescent="0.2">
      <c r="A1483" s="197"/>
      <c r="B1483" s="198"/>
      <c r="C1483" s="196"/>
      <c r="D1483" s="194"/>
      <c r="E1483" s="184"/>
    </row>
    <row r="1484" spans="1:5" x14ac:dyDescent="0.2">
      <c r="A1484" s="200">
        <v>93</v>
      </c>
      <c r="B1484" s="198"/>
      <c r="C1484" s="195"/>
      <c r="D1484" s="194" t="s">
        <v>1084</v>
      </c>
      <c r="E1484" s="184"/>
    </row>
    <row r="1485" spans="1:5" x14ac:dyDescent="0.2">
      <c r="A1485" s="197"/>
      <c r="B1485" s="198"/>
      <c r="C1485" s="196"/>
      <c r="D1485" s="194"/>
      <c r="E1485" s="184"/>
    </row>
    <row r="1486" spans="1:5" x14ac:dyDescent="0.2">
      <c r="A1486" s="197"/>
      <c r="B1486" s="196" t="s">
        <v>1083</v>
      </c>
      <c r="C1486" s="195"/>
      <c r="D1486" s="194" t="s">
        <v>1082</v>
      </c>
      <c r="E1486" s="184"/>
    </row>
    <row r="1487" spans="1:5" x14ac:dyDescent="0.2">
      <c r="A1487" s="197"/>
      <c r="B1487" s="198"/>
      <c r="C1487" s="202" t="s">
        <v>1081</v>
      </c>
      <c r="D1487" s="201" t="s">
        <v>1080</v>
      </c>
      <c r="E1487" s="184"/>
    </row>
    <row r="1488" spans="1:5" x14ac:dyDescent="0.2">
      <c r="A1488" s="197"/>
      <c r="B1488" s="198"/>
      <c r="C1488" s="202" t="s">
        <v>1079</v>
      </c>
      <c r="D1488" s="201" t="s">
        <v>1078</v>
      </c>
      <c r="E1488" s="184"/>
    </row>
    <row r="1489" spans="1:5" x14ac:dyDescent="0.2">
      <c r="A1489" s="197"/>
      <c r="B1489" s="198"/>
      <c r="C1489" s="202" t="s">
        <v>1077</v>
      </c>
      <c r="D1489" s="201" t="s">
        <v>1076</v>
      </c>
      <c r="E1489" s="184"/>
    </row>
    <row r="1490" spans="1:5" x14ac:dyDescent="0.2">
      <c r="A1490" s="197"/>
      <c r="B1490" s="198"/>
      <c r="C1490" s="202" t="s">
        <v>1075</v>
      </c>
      <c r="D1490" s="201" t="s">
        <v>1074</v>
      </c>
      <c r="E1490" s="184"/>
    </row>
    <row r="1491" spans="1:5" x14ac:dyDescent="0.2">
      <c r="A1491" s="197"/>
      <c r="B1491" s="198"/>
      <c r="C1491" s="196"/>
      <c r="D1491" s="194"/>
      <c r="E1491" s="184"/>
    </row>
    <row r="1492" spans="1:5" x14ac:dyDescent="0.2">
      <c r="A1492" s="197"/>
      <c r="B1492" s="196" t="s">
        <v>1073</v>
      </c>
      <c r="C1492" s="195"/>
      <c r="D1492" s="194" t="s">
        <v>1072</v>
      </c>
      <c r="E1492" s="184"/>
    </row>
    <row r="1493" spans="1:5" x14ac:dyDescent="0.2">
      <c r="A1493" s="197"/>
      <c r="B1493" s="198"/>
      <c r="C1493" s="202" t="s">
        <v>1071</v>
      </c>
      <c r="D1493" s="201" t="s">
        <v>1070</v>
      </c>
      <c r="E1493" s="184"/>
    </row>
    <row r="1494" spans="1:5" x14ac:dyDescent="0.2">
      <c r="A1494" s="197"/>
      <c r="B1494" s="198"/>
      <c r="C1494" s="202" t="s">
        <v>1069</v>
      </c>
      <c r="D1494" s="201" t="s">
        <v>1068</v>
      </c>
      <c r="E1494" s="184"/>
    </row>
    <row r="1495" spans="1:5" ht="15" x14ac:dyDescent="0.2">
      <c r="A1495" s="210"/>
      <c r="B1495" s="208"/>
      <c r="C1495" s="204"/>
      <c r="D1495" s="206"/>
      <c r="E1495" s="184"/>
    </row>
    <row r="1496" spans="1:5" x14ac:dyDescent="0.2">
      <c r="A1496" s="197"/>
      <c r="B1496" s="198"/>
      <c r="C1496" s="196"/>
      <c r="D1496" s="194"/>
      <c r="E1496" s="184"/>
    </row>
    <row r="1497" spans="1:5" x14ac:dyDescent="0.2">
      <c r="A1497" s="197"/>
      <c r="B1497" s="198"/>
      <c r="C1497" s="196"/>
      <c r="D1497" s="194" t="s">
        <v>319</v>
      </c>
      <c r="E1497" s="184"/>
    </row>
    <row r="1498" spans="1:5" x14ac:dyDescent="0.2">
      <c r="A1498" s="197"/>
      <c r="B1498" s="198"/>
      <c r="C1498" s="196"/>
      <c r="D1498" s="194"/>
      <c r="E1498" s="184"/>
    </row>
    <row r="1499" spans="1:5" ht="25.5" x14ac:dyDescent="0.2">
      <c r="A1499" s="200">
        <v>94</v>
      </c>
      <c r="B1499" s="198"/>
      <c r="C1499" s="195"/>
      <c r="D1499" s="194" t="s">
        <v>1067</v>
      </c>
      <c r="E1499" s="184"/>
    </row>
    <row r="1500" spans="1:5" x14ac:dyDescent="0.2">
      <c r="A1500" s="197"/>
      <c r="B1500" s="198"/>
      <c r="C1500" s="196"/>
      <c r="D1500" s="194"/>
      <c r="E1500" s="184"/>
    </row>
    <row r="1501" spans="1:5" x14ac:dyDescent="0.2">
      <c r="A1501" s="197"/>
      <c r="B1501" s="196" t="s">
        <v>1066</v>
      </c>
      <c r="C1501" s="195"/>
      <c r="D1501" s="194" t="s">
        <v>1065</v>
      </c>
      <c r="E1501" s="184"/>
    </row>
    <row r="1502" spans="1:5" x14ac:dyDescent="0.2">
      <c r="A1502" s="197"/>
      <c r="B1502" s="198"/>
      <c r="C1502" s="202" t="s">
        <v>1064</v>
      </c>
      <c r="D1502" s="201" t="s">
        <v>1063</v>
      </c>
      <c r="E1502" s="184"/>
    </row>
    <row r="1503" spans="1:5" x14ac:dyDescent="0.2">
      <c r="A1503" s="197"/>
      <c r="B1503" s="198"/>
      <c r="C1503" s="202" t="s">
        <v>1062</v>
      </c>
      <c r="D1503" s="201" t="s">
        <v>1061</v>
      </c>
      <c r="E1503" s="184"/>
    </row>
    <row r="1504" spans="1:5" x14ac:dyDescent="0.2">
      <c r="A1504" s="197"/>
      <c r="B1504" s="198"/>
      <c r="C1504" s="196"/>
      <c r="D1504" s="194"/>
      <c r="E1504" s="184"/>
    </row>
    <row r="1505" spans="1:5" x14ac:dyDescent="0.2">
      <c r="A1505" s="197"/>
      <c r="B1505" s="196" t="s">
        <v>1060</v>
      </c>
      <c r="C1505" s="195"/>
      <c r="D1505" s="194" t="s">
        <v>1058</v>
      </c>
      <c r="E1505" s="184"/>
    </row>
    <row r="1506" spans="1:5" x14ac:dyDescent="0.2">
      <c r="A1506" s="197"/>
      <c r="B1506" s="198"/>
      <c r="C1506" s="202" t="s">
        <v>1059</v>
      </c>
      <c r="D1506" s="201" t="s">
        <v>1058</v>
      </c>
      <c r="E1506" s="184"/>
    </row>
    <row r="1507" spans="1:5" x14ac:dyDescent="0.2">
      <c r="A1507" s="197"/>
      <c r="B1507" s="198"/>
      <c r="C1507" s="196"/>
      <c r="D1507" s="194"/>
      <c r="E1507" s="184"/>
    </row>
    <row r="1508" spans="1:5" ht="25.5" x14ac:dyDescent="0.2">
      <c r="A1508" s="197"/>
      <c r="B1508" s="196" t="s">
        <v>1057</v>
      </c>
      <c r="C1508" s="195"/>
      <c r="D1508" s="194" t="s">
        <v>1056</v>
      </c>
      <c r="E1508" s="184"/>
    </row>
    <row r="1509" spans="1:5" x14ac:dyDescent="0.2">
      <c r="A1509" s="197"/>
      <c r="B1509" s="198"/>
      <c r="C1509" s="202" t="s">
        <v>1055</v>
      </c>
      <c r="D1509" s="201" t="s">
        <v>1054</v>
      </c>
      <c r="E1509" s="184"/>
    </row>
    <row r="1510" spans="1:5" x14ac:dyDescent="0.2">
      <c r="A1510" s="197"/>
      <c r="B1510" s="198"/>
      <c r="C1510" s="202" t="s">
        <v>1053</v>
      </c>
      <c r="D1510" s="205" t="s">
        <v>1052</v>
      </c>
      <c r="E1510" s="184"/>
    </row>
    <row r="1511" spans="1:5" ht="25.5" x14ac:dyDescent="0.2">
      <c r="A1511" s="197"/>
      <c r="B1511" s="198"/>
      <c r="C1511" s="202" t="s">
        <v>1051</v>
      </c>
      <c r="D1511" s="201" t="s">
        <v>1050</v>
      </c>
      <c r="E1511" s="184"/>
    </row>
    <row r="1512" spans="1:5" ht="12.75" customHeight="1" x14ac:dyDescent="0.2">
      <c r="A1512" s="209"/>
      <c r="B1512" s="208"/>
      <c r="C1512" s="195" t="s">
        <v>1049</v>
      </c>
      <c r="D1512" s="201" t="s">
        <v>1048</v>
      </c>
      <c r="E1512" s="184"/>
    </row>
    <row r="1513" spans="1:5" ht="12.75" customHeight="1" x14ac:dyDescent="0.2">
      <c r="A1513" s="209"/>
      <c r="B1513" s="208"/>
      <c r="C1513" s="195" t="s">
        <v>1047</v>
      </c>
      <c r="D1513" s="201" t="s">
        <v>1046</v>
      </c>
      <c r="E1513" s="184"/>
    </row>
    <row r="1514" spans="1:5" ht="12.75" customHeight="1" x14ac:dyDescent="0.2">
      <c r="A1514" s="209"/>
      <c r="B1514" s="208"/>
      <c r="C1514" s="195" t="s">
        <v>1045</v>
      </c>
      <c r="D1514" s="201" t="s">
        <v>1044</v>
      </c>
      <c r="E1514" s="184"/>
    </row>
    <row r="1515" spans="1:5" ht="12.75" customHeight="1" x14ac:dyDescent="0.2">
      <c r="A1515" s="209"/>
      <c r="B1515" s="208"/>
      <c r="C1515" s="195" t="s">
        <v>1043</v>
      </c>
      <c r="D1515" s="201" t="s">
        <v>1042</v>
      </c>
      <c r="E1515" s="184"/>
    </row>
    <row r="1516" spans="1:5" ht="12.75" customHeight="1" x14ac:dyDescent="0.2">
      <c r="A1516" s="209"/>
      <c r="B1516" s="208"/>
      <c r="C1516" s="195" t="s">
        <v>1041</v>
      </c>
      <c r="D1516" s="205" t="s">
        <v>1040</v>
      </c>
      <c r="E1516" s="184"/>
    </row>
    <row r="1517" spans="1:5" ht="25.5" x14ac:dyDescent="0.2">
      <c r="A1517" s="209"/>
      <c r="B1517" s="208"/>
      <c r="C1517" s="195" t="s">
        <v>1039</v>
      </c>
      <c r="D1517" s="201" t="s">
        <v>1038</v>
      </c>
      <c r="E1517" s="184"/>
    </row>
    <row r="1518" spans="1:5" ht="12.75" customHeight="1" x14ac:dyDescent="0.2">
      <c r="A1518" s="209"/>
      <c r="B1518" s="208"/>
      <c r="C1518" s="195" t="s">
        <v>1037</v>
      </c>
      <c r="D1518" s="201" t="s">
        <v>1036</v>
      </c>
      <c r="E1518" s="184"/>
    </row>
    <row r="1519" spans="1:5" ht="12.75" customHeight="1" x14ac:dyDescent="0.2">
      <c r="A1519" s="209"/>
      <c r="B1519" s="208"/>
      <c r="C1519" s="195" t="s">
        <v>1035</v>
      </c>
      <c r="D1519" s="201" t="s">
        <v>1034</v>
      </c>
      <c r="E1519" s="184"/>
    </row>
    <row r="1520" spans="1:5" ht="12.75" customHeight="1" x14ac:dyDescent="0.2">
      <c r="A1520" s="209"/>
      <c r="B1520" s="208"/>
      <c r="C1520" s="207"/>
      <c r="D1520" s="206"/>
      <c r="E1520" s="184"/>
    </row>
    <row r="1521" spans="1:5" x14ac:dyDescent="0.2">
      <c r="A1521" s="200">
        <v>95</v>
      </c>
      <c r="B1521" s="198"/>
      <c r="C1521" s="195"/>
      <c r="D1521" s="194" t="s">
        <v>1033</v>
      </c>
      <c r="E1521" s="184"/>
    </row>
    <row r="1522" spans="1:5" x14ac:dyDescent="0.2">
      <c r="A1522" s="197"/>
      <c r="B1522" s="198"/>
      <c r="C1522" s="196"/>
      <c r="D1522" s="194"/>
      <c r="E1522" s="184"/>
    </row>
    <row r="1523" spans="1:5" x14ac:dyDescent="0.2">
      <c r="A1523" s="197"/>
      <c r="B1523" s="196" t="s">
        <v>1032</v>
      </c>
      <c r="C1523" s="195"/>
      <c r="D1523" s="194" t="s">
        <v>1031</v>
      </c>
      <c r="E1523" s="184"/>
    </row>
    <row r="1524" spans="1:5" x14ac:dyDescent="0.2">
      <c r="A1524" s="197"/>
      <c r="B1524" s="198"/>
      <c r="C1524" s="202" t="s">
        <v>1030</v>
      </c>
      <c r="D1524" s="201" t="s">
        <v>1029</v>
      </c>
      <c r="E1524" s="184"/>
    </row>
    <row r="1525" spans="1:5" x14ac:dyDescent="0.2">
      <c r="A1525" s="197"/>
      <c r="B1525" s="198"/>
      <c r="C1525" s="202" t="s">
        <v>1028</v>
      </c>
      <c r="D1525" s="201" t="s">
        <v>1027</v>
      </c>
      <c r="E1525" s="184"/>
    </row>
    <row r="1526" spans="1:5" x14ac:dyDescent="0.2">
      <c r="A1526" s="197"/>
      <c r="B1526" s="198"/>
      <c r="C1526" s="196"/>
      <c r="D1526" s="194"/>
      <c r="E1526" s="184"/>
    </row>
    <row r="1527" spans="1:5" x14ac:dyDescent="0.2">
      <c r="A1527" s="197"/>
      <c r="B1527" s="196" t="s">
        <v>1026</v>
      </c>
      <c r="C1527" s="195"/>
      <c r="D1527" s="194" t="s">
        <v>1025</v>
      </c>
      <c r="E1527" s="184"/>
    </row>
    <row r="1528" spans="1:5" x14ac:dyDescent="0.2">
      <c r="A1528" s="197"/>
      <c r="B1528" s="198"/>
      <c r="C1528" s="202" t="s">
        <v>1024</v>
      </c>
      <c r="D1528" s="201" t="s">
        <v>1023</v>
      </c>
      <c r="E1528" s="184"/>
    </row>
    <row r="1529" spans="1:5" x14ac:dyDescent="0.2">
      <c r="A1529" s="197"/>
      <c r="B1529" s="198"/>
      <c r="C1529" s="202" t="s">
        <v>1022</v>
      </c>
      <c r="D1529" s="201" t="s">
        <v>1021</v>
      </c>
      <c r="E1529" s="184"/>
    </row>
    <row r="1530" spans="1:5" x14ac:dyDescent="0.2">
      <c r="A1530" s="197"/>
      <c r="B1530" s="198"/>
      <c r="C1530" s="202" t="s">
        <v>1020</v>
      </c>
      <c r="D1530" s="201" t="s">
        <v>1019</v>
      </c>
      <c r="E1530" s="184"/>
    </row>
    <row r="1531" spans="1:5" x14ac:dyDescent="0.2">
      <c r="A1531" s="197"/>
      <c r="B1531" s="198"/>
      <c r="C1531" s="202" t="s">
        <v>1018</v>
      </c>
      <c r="D1531" s="201" t="s">
        <v>1017</v>
      </c>
      <c r="E1531" s="184"/>
    </row>
    <row r="1532" spans="1:5" x14ac:dyDescent="0.2">
      <c r="A1532" s="197"/>
      <c r="B1532" s="198"/>
      <c r="C1532" s="202" t="s">
        <v>1016</v>
      </c>
      <c r="D1532" s="201" t="s">
        <v>1015</v>
      </c>
      <c r="E1532" s="184"/>
    </row>
    <row r="1533" spans="1:5" x14ac:dyDescent="0.2">
      <c r="A1533" s="197"/>
      <c r="B1533" s="198"/>
      <c r="C1533" s="202" t="s">
        <v>1014</v>
      </c>
      <c r="D1533" s="201" t="s">
        <v>1013</v>
      </c>
      <c r="E1533" s="184"/>
    </row>
    <row r="1534" spans="1:5" x14ac:dyDescent="0.2">
      <c r="A1534" s="197"/>
      <c r="B1534" s="198"/>
      <c r="C1534" s="196"/>
      <c r="D1534" s="194"/>
      <c r="E1534" s="184"/>
    </row>
    <row r="1535" spans="1:5" x14ac:dyDescent="0.2">
      <c r="A1535" s="200">
        <v>96</v>
      </c>
      <c r="B1535" s="198"/>
      <c r="C1535" s="195"/>
      <c r="D1535" s="194" t="s">
        <v>1011</v>
      </c>
      <c r="E1535" s="184"/>
    </row>
    <row r="1536" spans="1:5" x14ac:dyDescent="0.2">
      <c r="A1536" s="197"/>
      <c r="B1536" s="198"/>
      <c r="C1536" s="196"/>
      <c r="D1536" s="194"/>
      <c r="E1536" s="184"/>
    </row>
    <row r="1537" spans="1:5" x14ac:dyDescent="0.2">
      <c r="A1537" s="197"/>
      <c r="B1537" s="196" t="s">
        <v>1012</v>
      </c>
      <c r="C1537" s="195"/>
      <c r="D1537" s="194" t="s">
        <v>1011</v>
      </c>
      <c r="E1537" s="184"/>
    </row>
    <row r="1538" spans="1:5" x14ac:dyDescent="0.2">
      <c r="A1538" s="197"/>
      <c r="B1538" s="198"/>
      <c r="C1538" s="202" t="s">
        <v>1010</v>
      </c>
      <c r="D1538" s="201" t="s">
        <v>1009</v>
      </c>
      <c r="E1538" s="184"/>
    </row>
    <row r="1539" spans="1:5" x14ac:dyDescent="0.2">
      <c r="A1539" s="197"/>
      <c r="B1539" s="198"/>
      <c r="C1539" s="202" t="s">
        <v>1008</v>
      </c>
      <c r="D1539" s="201" t="s">
        <v>1007</v>
      </c>
      <c r="E1539" s="184"/>
    </row>
    <row r="1540" spans="1:5" x14ac:dyDescent="0.2">
      <c r="A1540" s="197"/>
      <c r="B1540" s="198"/>
      <c r="C1540" s="202" t="s">
        <v>1006</v>
      </c>
      <c r="D1540" s="201" t="s">
        <v>1005</v>
      </c>
      <c r="E1540" s="184"/>
    </row>
    <row r="1541" spans="1:5" x14ac:dyDescent="0.2">
      <c r="A1541" s="197"/>
      <c r="B1541" s="198"/>
      <c r="C1541" s="202" t="s">
        <v>1004</v>
      </c>
      <c r="D1541" s="205" t="s">
        <v>1003</v>
      </c>
      <c r="E1541" s="184"/>
    </row>
    <row r="1542" spans="1:5" x14ac:dyDescent="0.2">
      <c r="A1542" s="197"/>
      <c r="B1542" s="198"/>
      <c r="C1542" s="202" t="s">
        <v>1002</v>
      </c>
      <c r="D1542" s="201" t="s">
        <v>1001</v>
      </c>
      <c r="E1542" s="184"/>
    </row>
    <row r="1543" spans="1:5" x14ac:dyDescent="0.2">
      <c r="A1543" s="203"/>
      <c r="B1543" s="199"/>
      <c r="C1543" s="196"/>
      <c r="D1543" s="194"/>
      <c r="E1543" s="184"/>
    </row>
    <row r="1544" spans="1:5" x14ac:dyDescent="0.2">
      <c r="A1544" s="197"/>
      <c r="B1544" s="198"/>
      <c r="C1544" s="196"/>
      <c r="D1544" s="194"/>
      <c r="E1544" s="184"/>
    </row>
    <row r="1545" spans="1:5" ht="38.25" x14ac:dyDescent="0.2">
      <c r="A1545" s="197"/>
      <c r="B1545" s="198"/>
      <c r="C1545" s="196"/>
      <c r="D1545" s="194" t="s">
        <v>318</v>
      </c>
      <c r="E1545" s="184"/>
    </row>
    <row r="1546" spans="1:5" x14ac:dyDescent="0.2">
      <c r="A1546" s="197"/>
      <c r="B1546" s="198"/>
      <c r="C1546" s="202"/>
      <c r="D1546" s="201"/>
      <c r="E1546" s="184"/>
    </row>
    <row r="1547" spans="1:5" x14ac:dyDescent="0.2">
      <c r="A1547" s="200">
        <v>97</v>
      </c>
      <c r="B1547" s="198"/>
      <c r="C1547" s="195"/>
      <c r="D1547" s="194" t="s">
        <v>999</v>
      </c>
      <c r="E1547" s="184"/>
    </row>
    <row r="1548" spans="1:5" x14ac:dyDescent="0.2">
      <c r="A1548" s="197"/>
      <c r="B1548" s="198"/>
      <c r="C1548" s="196"/>
      <c r="D1548" s="194"/>
      <c r="E1548" s="184"/>
    </row>
    <row r="1549" spans="1:5" x14ac:dyDescent="0.2">
      <c r="A1549" s="197"/>
      <c r="B1549" s="196" t="s">
        <v>1000</v>
      </c>
      <c r="C1549" s="195"/>
      <c r="D1549" s="194" t="s">
        <v>999</v>
      </c>
      <c r="E1549" s="184"/>
    </row>
    <row r="1550" spans="1:5" x14ac:dyDescent="0.2">
      <c r="A1550" s="197"/>
      <c r="B1550" s="198"/>
      <c r="C1550" s="202" t="s">
        <v>998</v>
      </c>
      <c r="D1550" s="201" t="s">
        <v>997</v>
      </c>
      <c r="E1550" s="184"/>
    </row>
    <row r="1551" spans="1:5" x14ac:dyDescent="0.2">
      <c r="A1551" s="197"/>
      <c r="B1551" s="198"/>
      <c r="C1551" s="196"/>
      <c r="D1551" s="194"/>
      <c r="E1551" s="184"/>
    </row>
    <row r="1552" spans="1:5" ht="25.5" x14ac:dyDescent="0.2">
      <c r="A1552" s="200">
        <v>98</v>
      </c>
      <c r="B1552" s="198"/>
      <c r="C1552" s="195"/>
      <c r="D1552" s="194" t="s">
        <v>996</v>
      </c>
      <c r="E1552" s="184"/>
    </row>
    <row r="1553" spans="1:5" x14ac:dyDescent="0.2">
      <c r="A1553" s="197"/>
      <c r="B1553" s="198"/>
      <c r="C1553" s="196"/>
      <c r="D1553" s="194"/>
      <c r="E1553" s="184"/>
    </row>
    <row r="1554" spans="1:5" x14ac:dyDescent="0.2">
      <c r="A1554" s="197"/>
      <c r="B1554" s="195" t="s">
        <v>995</v>
      </c>
      <c r="C1554" s="195"/>
      <c r="D1554" s="194" t="s">
        <v>993</v>
      </c>
      <c r="E1554" s="184"/>
    </row>
    <row r="1555" spans="1:5" ht="15" x14ac:dyDescent="0.2">
      <c r="A1555" s="197"/>
      <c r="B1555" s="204"/>
      <c r="C1555" s="202" t="s">
        <v>994</v>
      </c>
      <c r="D1555" s="201" t="s">
        <v>993</v>
      </c>
      <c r="E1555" s="184"/>
    </row>
    <row r="1556" spans="1:5" x14ac:dyDescent="0.2">
      <c r="A1556" s="197"/>
      <c r="B1556" s="198"/>
      <c r="C1556" s="196"/>
      <c r="D1556" s="194"/>
      <c r="E1556" s="184"/>
    </row>
    <row r="1557" spans="1:5" ht="12.75" customHeight="1" x14ac:dyDescent="0.2">
      <c r="A1557" s="197"/>
      <c r="B1557" s="196" t="s">
        <v>992</v>
      </c>
      <c r="C1557" s="195"/>
      <c r="D1557" s="194" t="s">
        <v>990</v>
      </c>
      <c r="E1557" s="184"/>
    </row>
    <row r="1558" spans="1:5" ht="12.75" customHeight="1" x14ac:dyDescent="0.2">
      <c r="A1558" s="197"/>
      <c r="B1558" s="198"/>
      <c r="C1558" s="202" t="s">
        <v>991</v>
      </c>
      <c r="D1558" s="201" t="s">
        <v>990</v>
      </c>
      <c r="E1558" s="184"/>
    </row>
    <row r="1559" spans="1:5" x14ac:dyDescent="0.2">
      <c r="A1559" s="203"/>
      <c r="B1559" s="199"/>
      <c r="C1559" s="196"/>
      <c r="D1559" s="194"/>
      <c r="E1559" s="184"/>
    </row>
    <row r="1560" spans="1:5" x14ac:dyDescent="0.2">
      <c r="A1560" s="197"/>
      <c r="B1560" s="198"/>
      <c r="C1560" s="196"/>
      <c r="D1560" s="194"/>
      <c r="E1560" s="184"/>
    </row>
    <row r="1561" spans="1:5" x14ac:dyDescent="0.2">
      <c r="A1561" s="197"/>
      <c r="B1561" s="198"/>
      <c r="C1561" s="196"/>
      <c r="D1561" s="194" t="s">
        <v>317</v>
      </c>
      <c r="E1561" s="184"/>
    </row>
    <row r="1562" spans="1:5" x14ac:dyDescent="0.2">
      <c r="A1562" s="197"/>
      <c r="B1562" s="198"/>
      <c r="C1562" s="202"/>
      <c r="D1562" s="201"/>
      <c r="E1562" s="184"/>
    </row>
    <row r="1563" spans="1:5" x14ac:dyDescent="0.2">
      <c r="A1563" s="200">
        <v>99</v>
      </c>
      <c r="B1563" s="199"/>
      <c r="C1563" s="199"/>
      <c r="D1563" s="194" t="s">
        <v>987</v>
      </c>
      <c r="E1563" s="184"/>
    </row>
    <row r="1564" spans="1:5" x14ac:dyDescent="0.2">
      <c r="A1564" s="197"/>
      <c r="B1564" s="198"/>
      <c r="C1564" s="196"/>
      <c r="D1564" s="194"/>
      <c r="E1564" s="184"/>
    </row>
    <row r="1565" spans="1:5" x14ac:dyDescent="0.2">
      <c r="A1565" s="197"/>
      <c r="B1565" s="196" t="s">
        <v>989</v>
      </c>
      <c r="C1565" s="195"/>
      <c r="D1565" s="194" t="s">
        <v>987</v>
      </c>
      <c r="E1565" s="184"/>
    </row>
    <row r="1566" spans="1:5" ht="13.5" thickBot="1" x14ac:dyDescent="0.25">
      <c r="A1566" s="193"/>
      <c r="B1566" s="192"/>
      <c r="C1566" s="191" t="s">
        <v>988</v>
      </c>
      <c r="D1566" s="190" t="s">
        <v>987</v>
      </c>
      <c r="E1566" s="184"/>
    </row>
    <row r="1567" spans="1:5" x14ac:dyDescent="0.2">
      <c r="A1567" s="189"/>
      <c r="B1567" s="188"/>
      <c r="C1567" s="187"/>
      <c r="D1567" s="186"/>
      <c r="E1567" s="184"/>
    </row>
    <row r="1568" spans="1:5" x14ac:dyDescent="0.2">
      <c r="A1568" s="185"/>
      <c r="B1568" s="185"/>
      <c r="C1568" s="185"/>
      <c r="D1568" s="184"/>
      <c r="E1568" s="184"/>
    </row>
    <row r="1569" spans="1:5" x14ac:dyDescent="0.2">
      <c r="A1569" s="185"/>
      <c r="B1569" s="185"/>
      <c r="C1569" s="185"/>
      <c r="D1569" s="184"/>
      <c r="E1569" s="184"/>
    </row>
  </sheetData>
  <mergeCells count="7">
    <mergeCell ref="A1:C1"/>
    <mergeCell ref="A2:C2"/>
    <mergeCell ref="A3:D3"/>
    <mergeCell ref="A4:D5"/>
    <mergeCell ref="A1333:A1334"/>
    <mergeCell ref="B1333:B1334"/>
    <mergeCell ref="C1333:C1334"/>
  </mergeCells>
  <pageMargins left="0.78740157499999996" right="0.78740157499999996" top="0.984251969" bottom="0.984251969" header="0.4921259845" footer="0.4921259845"/>
  <pageSetup paperSize="9" orientation="portrait" horizontalDpi="1200" verticalDpi="1200"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2"/>
  <sheetViews>
    <sheetView workbookViewId="0">
      <selection sqref="A1:C1"/>
    </sheetView>
  </sheetViews>
  <sheetFormatPr defaultRowHeight="15" x14ac:dyDescent="0.25"/>
  <cols>
    <col min="1" max="1" width="13.7109375" customWidth="1"/>
    <col min="2" max="2" width="52.28515625" customWidth="1"/>
  </cols>
  <sheetData>
    <row r="1" spans="1:3" x14ac:dyDescent="0.25">
      <c r="A1" s="484" t="s">
        <v>1</v>
      </c>
      <c r="B1" s="484"/>
      <c r="C1" s="484"/>
    </row>
    <row r="2" spans="1:3" x14ac:dyDescent="0.25">
      <c r="A2" s="97" t="s">
        <v>838</v>
      </c>
      <c r="B2" s="97" t="s">
        <v>837</v>
      </c>
      <c r="C2" s="143"/>
    </row>
    <row r="3" spans="1:3" x14ac:dyDescent="0.25">
      <c r="A3" s="96" t="s">
        <v>836</v>
      </c>
      <c r="B3" s="96" t="s">
        <v>835</v>
      </c>
    </row>
    <row r="4" spans="1:3" x14ac:dyDescent="0.25">
      <c r="A4" s="95" t="s">
        <v>834</v>
      </c>
      <c r="B4" s="95" t="s">
        <v>833</v>
      </c>
    </row>
    <row r="5" spans="1:3" x14ac:dyDescent="0.25">
      <c r="A5" s="96" t="s">
        <v>832</v>
      </c>
      <c r="B5" s="96" t="s">
        <v>831</v>
      </c>
    </row>
    <row r="6" spans="1:3" x14ac:dyDescent="0.25">
      <c r="A6" s="95" t="s">
        <v>830</v>
      </c>
      <c r="B6" s="95" t="s">
        <v>829</v>
      </c>
    </row>
    <row r="7" spans="1:3" x14ac:dyDescent="0.25">
      <c r="A7" s="96" t="s">
        <v>828</v>
      </c>
      <c r="B7" s="96" t="s">
        <v>827</v>
      </c>
    </row>
    <row r="8" spans="1:3" x14ac:dyDescent="0.25">
      <c r="A8" s="95" t="s">
        <v>826</v>
      </c>
      <c r="B8" s="95" t="s">
        <v>825</v>
      </c>
    </row>
    <row r="9" spans="1:3" x14ac:dyDescent="0.25">
      <c r="A9" s="96" t="s">
        <v>824</v>
      </c>
      <c r="B9" s="96" t="s">
        <v>823</v>
      </c>
    </row>
    <row r="10" spans="1:3" x14ac:dyDescent="0.25">
      <c r="A10" s="95" t="s">
        <v>822</v>
      </c>
      <c r="B10" s="95" t="s">
        <v>821</v>
      </c>
    </row>
    <row r="11" spans="1:3" x14ac:dyDescent="0.25">
      <c r="A11" s="96" t="s">
        <v>820</v>
      </c>
      <c r="B11" s="96" t="s">
        <v>819</v>
      </c>
    </row>
    <row r="12" spans="1:3" x14ac:dyDescent="0.25">
      <c r="A12" s="95" t="s">
        <v>818</v>
      </c>
      <c r="B12" s="95" t="s">
        <v>817</v>
      </c>
    </row>
    <row r="13" spans="1:3" x14ac:dyDescent="0.25">
      <c r="A13" s="96" t="s">
        <v>816</v>
      </c>
      <c r="B13" s="96" t="s">
        <v>815</v>
      </c>
    </row>
    <row r="14" spans="1:3" x14ac:dyDescent="0.25">
      <c r="A14" s="95" t="s">
        <v>814</v>
      </c>
      <c r="B14" s="95" t="s">
        <v>813</v>
      </c>
    </row>
    <row r="15" spans="1:3" x14ac:dyDescent="0.25">
      <c r="A15" s="96" t="s">
        <v>812</v>
      </c>
      <c r="B15" s="96" t="s">
        <v>811</v>
      </c>
    </row>
    <row r="16" spans="1:3" x14ac:dyDescent="0.25">
      <c r="A16" s="95" t="s">
        <v>810</v>
      </c>
      <c r="B16" s="95" t="s">
        <v>809</v>
      </c>
    </row>
    <row r="17" spans="1:2" x14ac:dyDescent="0.25">
      <c r="A17" s="96" t="s">
        <v>808</v>
      </c>
      <c r="B17" s="96" t="s">
        <v>807</v>
      </c>
    </row>
    <row r="18" spans="1:2" x14ac:dyDescent="0.25">
      <c r="A18" s="95" t="s">
        <v>806</v>
      </c>
      <c r="B18" s="95" t="s">
        <v>805</v>
      </c>
    </row>
    <row r="19" spans="1:2" x14ac:dyDescent="0.25">
      <c r="A19" s="96" t="s">
        <v>804</v>
      </c>
      <c r="B19" s="96" t="s">
        <v>803</v>
      </c>
    </row>
    <row r="20" spans="1:2" x14ac:dyDescent="0.25">
      <c r="A20" s="95" t="s">
        <v>802</v>
      </c>
      <c r="B20" s="95" t="s">
        <v>801</v>
      </c>
    </row>
    <row r="21" spans="1:2" x14ac:dyDescent="0.25">
      <c r="A21" s="96" t="s">
        <v>800</v>
      </c>
      <c r="B21" s="96" t="s">
        <v>799</v>
      </c>
    </row>
    <row r="22" spans="1:2" x14ac:dyDescent="0.25">
      <c r="A22" s="95" t="s">
        <v>798</v>
      </c>
      <c r="B22" s="95" t="s">
        <v>797</v>
      </c>
    </row>
    <row r="23" spans="1:2" x14ac:dyDescent="0.25">
      <c r="A23" s="96" t="s">
        <v>796</v>
      </c>
      <c r="B23" s="96" t="s">
        <v>795</v>
      </c>
    </row>
    <row r="24" spans="1:2" x14ac:dyDescent="0.25">
      <c r="A24" s="95" t="s">
        <v>794</v>
      </c>
      <c r="B24" s="95" t="s">
        <v>793</v>
      </c>
    </row>
    <row r="25" spans="1:2" x14ac:dyDescent="0.25">
      <c r="A25" s="96" t="s">
        <v>792</v>
      </c>
      <c r="B25" s="96" t="s">
        <v>791</v>
      </c>
    </row>
    <row r="26" spans="1:2" x14ac:dyDescent="0.25">
      <c r="A26" s="95" t="s">
        <v>790</v>
      </c>
      <c r="B26" s="95" t="s">
        <v>789</v>
      </c>
    </row>
    <row r="27" spans="1:2" x14ac:dyDescent="0.25">
      <c r="A27" s="96" t="s">
        <v>788</v>
      </c>
      <c r="B27" s="96" t="s">
        <v>787</v>
      </c>
    </row>
    <row r="28" spans="1:2" x14ac:dyDescent="0.25">
      <c r="A28" s="95" t="s">
        <v>786</v>
      </c>
      <c r="B28" s="95" t="s">
        <v>785</v>
      </c>
    </row>
    <row r="29" spans="1:2" x14ac:dyDescent="0.25">
      <c r="A29" s="96" t="s">
        <v>784</v>
      </c>
      <c r="B29" s="96" t="s">
        <v>783</v>
      </c>
    </row>
    <row r="30" spans="1:2" x14ac:dyDescent="0.25">
      <c r="A30" s="95" t="s">
        <v>782</v>
      </c>
      <c r="B30" s="95" t="s">
        <v>781</v>
      </c>
    </row>
    <row r="31" spans="1:2" x14ac:dyDescent="0.25">
      <c r="A31" s="96" t="s">
        <v>780</v>
      </c>
      <c r="B31" s="96" t="s">
        <v>779</v>
      </c>
    </row>
    <row r="32" spans="1:2" x14ac:dyDescent="0.25">
      <c r="A32" s="95" t="s">
        <v>778</v>
      </c>
      <c r="B32" s="95" t="s">
        <v>777</v>
      </c>
    </row>
    <row r="33" spans="1:2" x14ac:dyDescent="0.25">
      <c r="A33" s="96" t="s">
        <v>776</v>
      </c>
      <c r="B33" s="96" t="s">
        <v>775</v>
      </c>
    </row>
    <row r="34" spans="1:2" x14ac:dyDescent="0.25">
      <c r="A34" s="95" t="s">
        <v>774</v>
      </c>
      <c r="B34" s="95" t="s">
        <v>773</v>
      </c>
    </row>
    <row r="35" spans="1:2" x14ac:dyDescent="0.25">
      <c r="A35" s="96" t="s">
        <v>772</v>
      </c>
      <c r="B35" s="96" t="s">
        <v>771</v>
      </c>
    </row>
    <row r="36" spans="1:2" x14ac:dyDescent="0.25">
      <c r="A36" s="95" t="s">
        <v>770</v>
      </c>
      <c r="B36" s="95" t="s">
        <v>769</v>
      </c>
    </row>
    <row r="37" spans="1:2" x14ac:dyDescent="0.25">
      <c r="A37" s="96" t="s">
        <v>768</v>
      </c>
      <c r="B37" s="96" t="s">
        <v>767</v>
      </c>
    </row>
    <row r="38" spans="1:2" x14ac:dyDescent="0.25">
      <c r="A38" s="95" t="s">
        <v>766</v>
      </c>
      <c r="B38" s="95" t="s">
        <v>765</v>
      </c>
    </row>
    <row r="39" spans="1:2" x14ac:dyDescent="0.25">
      <c r="A39" s="96" t="s">
        <v>764</v>
      </c>
      <c r="B39" s="96" t="s">
        <v>763</v>
      </c>
    </row>
    <row r="40" spans="1:2" x14ac:dyDescent="0.25">
      <c r="A40" s="95" t="s">
        <v>762</v>
      </c>
      <c r="B40" s="95" t="s">
        <v>761</v>
      </c>
    </row>
    <row r="41" spans="1:2" x14ac:dyDescent="0.25">
      <c r="A41" s="96" t="s">
        <v>760</v>
      </c>
      <c r="B41" s="96" t="s">
        <v>759</v>
      </c>
    </row>
    <row r="42" spans="1:2" x14ac:dyDescent="0.25">
      <c r="A42" s="95" t="s">
        <v>758</v>
      </c>
      <c r="B42" s="95" t="s">
        <v>757</v>
      </c>
    </row>
    <row r="43" spans="1:2" x14ac:dyDescent="0.25">
      <c r="A43" s="96" t="s">
        <v>756</v>
      </c>
      <c r="B43" s="96" t="s">
        <v>755</v>
      </c>
    </row>
    <row r="44" spans="1:2" x14ac:dyDescent="0.25">
      <c r="A44" s="95" t="s">
        <v>754</v>
      </c>
      <c r="B44" s="95" t="s">
        <v>753</v>
      </c>
    </row>
    <row r="45" spans="1:2" x14ac:dyDescent="0.25">
      <c r="A45" s="96" t="s">
        <v>752</v>
      </c>
      <c r="B45" s="96" t="s">
        <v>751</v>
      </c>
    </row>
    <row r="46" spans="1:2" x14ac:dyDescent="0.25">
      <c r="A46" s="95" t="s">
        <v>750</v>
      </c>
      <c r="B46" s="95" t="s">
        <v>749</v>
      </c>
    </row>
    <row r="47" spans="1:2" x14ac:dyDescent="0.25">
      <c r="A47" s="96" t="s">
        <v>748</v>
      </c>
      <c r="B47" s="96" t="s">
        <v>747</v>
      </c>
    </row>
    <row r="48" spans="1:2" x14ac:dyDescent="0.25">
      <c r="A48" s="95" t="s">
        <v>746</v>
      </c>
      <c r="B48" s="95" t="s">
        <v>745</v>
      </c>
    </row>
    <row r="49" spans="1:2" x14ac:dyDescent="0.25">
      <c r="A49" s="96" t="s">
        <v>744</v>
      </c>
      <c r="B49" s="96" t="s">
        <v>743</v>
      </c>
    </row>
    <row r="50" spans="1:2" x14ac:dyDescent="0.25">
      <c r="A50" s="95" t="s">
        <v>742</v>
      </c>
      <c r="B50" s="95" t="s">
        <v>741</v>
      </c>
    </row>
    <row r="51" spans="1:2" x14ac:dyDescent="0.25">
      <c r="A51" s="96" t="s">
        <v>740</v>
      </c>
      <c r="B51" s="96" t="s">
        <v>739</v>
      </c>
    </row>
    <row r="52" spans="1:2" x14ac:dyDescent="0.25">
      <c r="A52" s="95" t="s">
        <v>738</v>
      </c>
      <c r="B52" s="95" t="s">
        <v>737</v>
      </c>
    </row>
    <row r="53" spans="1:2" x14ac:dyDescent="0.25">
      <c r="A53" s="96" t="s">
        <v>736</v>
      </c>
      <c r="B53" s="96" t="s">
        <v>735</v>
      </c>
    </row>
    <row r="54" spans="1:2" x14ac:dyDescent="0.25">
      <c r="A54" s="95" t="s">
        <v>734</v>
      </c>
      <c r="B54" s="95" t="s">
        <v>733</v>
      </c>
    </row>
    <row r="55" spans="1:2" x14ac:dyDescent="0.25">
      <c r="A55" s="96" t="s">
        <v>732</v>
      </c>
      <c r="B55" s="96" t="s">
        <v>731</v>
      </c>
    </row>
    <row r="56" spans="1:2" x14ac:dyDescent="0.25">
      <c r="A56" s="95" t="s">
        <v>730</v>
      </c>
      <c r="B56" s="95" t="s">
        <v>729</v>
      </c>
    </row>
    <row r="57" spans="1:2" x14ac:dyDescent="0.25">
      <c r="A57" s="96" t="s">
        <v>728</v>
      </c>
      <c r="B57" s="96" t="s">
        <v>727</v>
      </c>
    </row>
    <row r="58" spans="1:2" x14ac:dyDescent="0.25">
      <c r="A58" s="95" t="s">
        <v>726</v>
      </c>
      <c r="B58" s="95" t="s">
        <v>725</v>
      </c>
    </row>
    <row r="59" spans="1:2" x14ac:dyDescent="0.25">
      <c r="A59" s="96" t="s">
        <v>724</v>
      </c>
      <c r="B59" s="96" t="s">
        <v>723</v>
      </c>
    </row>
    <row r="60" spans="1:2" x14ac:dyDescent="0.25">
      <c r="A60" s="95" t="s">
        <v>722</v>
      </c>
      <c r="B60" s="95" t="s">
        <v>721</v>
      </c>
    </row>
    <row r="61" spans="1:2" x14ac:dyDescent="0.25">
      <c r="A61" s="96" t="s">
        <v>720</v>
      </c>
      <c r="B61" s="96" t="s">
        <v>719</v>
      </c>
    </row>
    <row r="62" spans="1:2" x14ac:dyDescent="0.25">
      <c r="A62" s="95" t="s">
        <v>718</v>
      </c>
      <c r="B62" s="95" t="s">
        <v>717</v>
      </c>
    </row>
    <row r="63" spans="1:2" x14ac:dyDescent="0.25">
      <c r="A63" s="96" t="s">
        <v>716</v>
      </c>
      <c r="B63" s="96" t="s">
        <v>715</v>
      </c>
    </row>
    <row r="64" spans="1:2" x14ac:dyDescent="0.25">
      <c r="A64" s="95" t="s">
        <v>714</v>
      </c>
      <c r="B64" s="95" t="s">
        <v>713</v>
      </c>
    </row>
    <row r="65" spans="1:2" x14ac:dyDescent="0.25">
      <c r="A65" s="96" t="s">
        <v>712</v>
      </c>
      <c r="B65" s="96" t="s">
        <v>711</v>
      </c>
    </row>
    <row r="66" spans="1:2" x14ac:dyDescent="0.25">
      <c r="A66" s="95" t="s">
        <v>710</v>
      </c>
      <c r="B66" s="95" t="s">
        <v>709</v>
      </c>
    </row>
    <row r="67" spans="1:2" x14ac:dyDescent="0.25">
      <c r="A67" s="96" t="s">
        <v>708</v>
      </c>
      <c r="B67" s="96" t="s">
        <v>707</v>
      </c>
    </row>
    <row r="68" spans="1:2" x14ac:dyDescent="0.25">
      <c r="A68" s="95" t="s">
        <v>706</v>
      </c>
      <c r="B68" s="95" t="s">
        <v>705</v>
      </c>
    </row>
    <row r="69" spans="1:2" x14ac:dyDescent="0.25">
      <c r="A69" s="96" t="s">
        <v>704</v>
      </c>
      <c r="B69" s="96" t="s">
        <v>703</v>
      </c>
    </row>
    <row r="70" spans="1:2" x14ac:dyDescent="0.25">
      <c r="A70" s="95" t="s">
        <v>702</v>
      </c>
      <c r="B70" s="95" t="s">
        <v>701</v>
      </c>
    </row>
    <row r="71" spans="1:2" x14ac:dyDescent="0.25">
      <c r="A71" s="96" t="s">
        <v>700</v>
      </c>
      <c r="B71" s="96" t="s">
        <v>699</v>
      </c>
    </row>
    <row r="72" spans="1:2" x14ac:dyDescent="0.25">
      <c r="A72" s="95" t="s">
        <v>698</v>
      </c>
      <c r="B72" s="95" t="s">
        <v>697</v>
      </c>
    </row>
    <row r="73" spans="1:2" x14ac:dyDescent="0.25">
      <c r="A73" s="96" t="s">
        <v>696</v>
      </c>
      <c r="B73" s="96" t="s">
        <v>695</v>
      </c>
    </row>
    <row r="74" spans="1:2" x14ac:dyDescent="0.25">
      <c r="A74" s="95" t="s">
        <v>694</v>
      </c>
      <c r="B74" s="95" t="s">
        <v>693</v>
      </c>
    </row>
    <row r="75" spans="1:2" x14ac:dyDescent="0.25">
      <c r="A75" s="96" t="s">
        <v>692</v>
      </c>
      <c r="B75" s="96" t="s">
        <v>691</v>
      </c>
    </row>
    <row r="76" spans="1:2" x14ac:dyDescent="0.25">
      <c r="A76" s="95" t="s">
        <v>690</v>
      </c>
      <c r="B76" s="95" t="s">
        <v>689</v>
      </c>
    </row>
    <row r="77" spans="1:2" x14ac:dyDescent="0.25">
      <c r="A77" s="96" t="s">
        <v>688</v>
      </c>
      <c r="B77" s="96" t="s">
        <v>687</v>
      </c>
    </row>
    <row r="78" spans="1:2" x14ac:dyDescent="0.25">
      <c r="A78" s="95" t="s">
        <v>686</v>
      </c>
      <c r="B78" s="95" t="s">
        <v>685</v>
      </c>
    </row>
    <row r="79" spans="1:2" x14ac:dyDescent="0.25">
      <c r="A79" s="96" t="s">
        <v>684</v>
      </c>
      <c r="B79" s="96" t="s">
        <v>683</v>
      </c>
    </row>
    <row r="80" spans="1:2" x14ac:dyDescent="0.25">
      <c r="A80" s="95" t="s">
        <v>682</v>
      </c>
      <c r="B80" s="95" t="s">
        <v>681</v>
      </c>
    </row>
    <row r="81" spans="1:2" x14ac:dyDescent="0.25">
      <c r="A81" s="96" t="s">
        <v>680</v>
      </c>
      <c r="B81" s="96" t="s">
        <v>679</v>
      </c>
    </row>
    <row r="82" spans="1:2" x14ac:dyDescent="0.25">
      <c r="A82" s="95" t="s">
        <v>678</v>
      </c>
      <c r="B82" s="95" t="s">
        <v>677</v>
      </c>
    </row>
    <row r="83" spans="1:2" x14ac:dyDescent="0.25">
      <c r="A83" s="96" t="s">
        <v>676</v>
      </c>
      <c r="B83" s="96" t="s">
        <v>675</v>
      </c>
    </row>
    <row r="84" spans="1:2" x14ac:dyDescent="0.25">
      <c r="A84" s="95" t="s">
        <v>674</v>
      </c>
      <c r="B84" s="95" t="s">
        <v>673</v>
      </c>
    </row>
    <row r="85" spans="1:2" x14ac:dyDescent="0.25">
      <c r="A85" s="96" t="s">
        <v>672</v>
      </c>
      <c r="B85" s="96" t="s">
        <v>671</v>
      </c>
    </row>
    <row r="86" spans="1:2" x14ac:dyDescent="0.25">
      <c r="A86" s="95" t="s">
        <v>670</v>
      </c>
      <c r="B86" s="95" t="s">
        <v>669</v>
      </c>
    </row>
    <row r="87" spans="1:2" x14ac:dyDescent="0.25">
      <c r="A87" s="96" t="s">
        <v>668</v>
      </c>
      <c r="B87" s="96" t="s">
        <v>667</v>
      </c>
    </row>
    <row r="88" spans="1:2" x14ac:dyDescent="0.25">
      <c r="A88" s="95" t="s">
        <v>666</v>
      </c>
      <c r="B88" s="95" t="s">
        <v>665</v>
      </c>
    </row>
    <row r="89" spans="1:2" x14ac:dyDescent="0.25">
      <c r="A89" s="96" t="s">
        <v>664</v>
      </c>
      <c r="B89" s="96" t="s">
        <v>663</v>
      </c>
    </row>
    <row r="90" spans="1:2" x14ac:dyDescent="0.25">
      <c r="A90" s="95" t="s">
        <v>662</v>
      </c>
      <c r="B90" s="95" t="s">
        <v>661</v>
      </c>
    </row>
    <row r="91" spans="1:2" x14ac:dyDescent="0.25">
      <c r="A91" s="96" t="s">
        <v>660</v>
      </c>
      <c r="B91" s="96" t="s">
        <v>659</v>
      </c>
    </row>
    <row r="92" spans="1:2" x14ac:dyDescent="0.25">
      <c r="A92" s="95" t="s">
        <v>658</v>
      </c>
      <c r="B92" s="95" t="s">
        <v>657</v>
      </c>
    </row>
    <row r="93" spans="1:2" x14ac:dyDescent="0.25">
      <c r="A93" s="96" t="s">
        <v>656</v>
      </c>
      <c r="B93" s="96" t="s">
        <v>655</v>
      </c>
    </row>
    <row r="94" spans="1:2" x14ac:dyDescent="0.25">
      <c r="A94" s="95" t="s">
        <v>654</v>
      </c>
      <c r="B94" s="95" t="s">
        <v>653</v>
      </c>
    </row>
    <row r="95" spans="1:2" x14ac:dyDescent="0.25">
      <c r="A95" s="96" t="s">
        <v>652</v>
      </c>
      <c r="B95" s="96" t="s">
        <v>651</v>
      </c>
    </row>
    <row r="96" spans="1:2" x14ac:dyDescent="0.25">
      <c r="A96" s="95" t="s">
        <v>650</v>
      </c>
      <c r="B96" s="95" t="s">
        <v>649</v>
      </c>
    </row>
    <row r="97" spans="1:2" x14ac:dyDescent="0.25">
      <c r="A97" s="96" t="s">
        <v>648</v>
      </c>
      <c r="B97" s="96" t="s">
        <v>647</v>
      </c>
    </row>
    <row r="98" spans="1:2" x14ac:dyDescent="0.25">
      <c r="A98" s="95" t="s">
        <v>646</v>
      </c>
      <c r="B98" s="95" t="s">
        <v>645</v>
      </c>
    </row>
    <row r="99" spans="1:2" x14ac:dyDescent="0.25">
      <c r="A99" s="96" t="s">
        <v>644</v>
      </c>
      <c r="B99" s="96" t="s">
        <v>643</v>
      </c>
    </row>
    <row r="100" spans="1:2" x14ac:dyDescent="0.25">
      <c r="A100" s="95" t="s">
        <v>642</v>
      </c>
      <c r="B100" s="95" t="s">
        <v>641</v>
      </c>
    </row>
    <row r="101" spans="1:2" x14ac:dyDescent="0.25">
      <c r="A101" s="96" t="s">
        <v>640</v>
      </c>
      <c r="B101" s="96" t="s">
        <v>639</v>
      </c>
    </row>
    <row r="102" spans="1:2" x14ac:dyDescent="0.25">
      <c r="A102" s="95" t="s">
        <v>638</v>
      </c>
      <c r="B102" s="95" t="s">
        <v>637</v>
      </c>
    </row>
    <row r="103" spans="1:2" x14ac:dyDescent="0.25">
      <c r="A103" s="96" t="s">
        <v>636</v>
      </c>
      <c r="B103" s="96" t="s">
        <v>635</v>
      </c>
    </row>
    <row r="104" spans="1:2" x14ac:dyDescent="0.25">
      <c r="A104" s="95" t="s">
        <v>634</v>
      </c>
      <c r="B104" s="95" t="s">
        <v>633</v>
      </c>
    </row>
    <row r="105" spans="1:2" x14ac:dyDescent="0.25">
      <c r="A105" s="96" t="s">
        <v>632</v>
      </c>
      <c r="B105" s="96" t="s">
        <v>631</v>
      </c>
    </row>
    <row r="106" spans="1:2" x14ac:dyDescent="0.25">
      <c r="A106" s="95" t="s">
        <v>630</v>
      </c>
      <c r="B106" s="95" t="s">
        <v>629</v>
      </c>
    </row>
    <row r="107" spans="1:2" x14ac:dyDescent="0.25">
      <c r="A107" s="96" t="s">
        <v>628</v>
      </c>
      <c r="B107" s="96" t="s">
        <v>627</v>
      </c>
    </row>
    <row r="108" spans="1:2" x14ac:dyDescent="0.25">
      <c r="A108" s="95" t="s">
        <v>626</v>
      </c>
      <c r="B108" s="95" t="s">
        <v>625</v>
      </c>
    </row>
    <row r="109" spans="1:2" x14ac:dyDescent="0.25">
      <c r="A109" s="96" t="s">
        <v>624</v>
      </c>
      <c r="B109" s="96" t="s">
        <v>623</v>
      </c>
    </row>
    <row r="110" spans="1:2" x14ac:dyDescent="0.25">
      <c r="A110" s="95" t="s">
        <v>622</v>
      </c>
      <c r="B110" s="95" t="s">
        <v>621</v>
      </c>
    </row>
    <row r="111" spans="1:2" x14ac:dyDescent="0.25">
      <c r="A111" s="96" t="s">
        <v>620</v>
      </c>
      <c r="B111" s="96" t="s">
        <v>619</v>
      </c>
    </row>
    <row r="112" spans="1:2" x14ac:dyDescent="0.25">
      <c r="A112" s="95" t="s">
        <v>618</v>
      </c>
      <c r="B112" s="95" t="s">
        <v>617</v>
      </c>
    </row>
    <row r="113" spans="1:2" x14ac:dyDescent="0.25">
      <c r="A113" s="96" t="s">
        <v>616</v>
      </c>
      <c r="B113" s="96" t="s">
        <v>615</v>
      </c>
    </row>
    <row r="114" spans="1:2" x14ac:dyDescent="0.25">
      <c r="A114" s="95" t="s">
        <v>614</v>
      </c>
      <c r="B114" s="95" t="s">
        <v>613</v>
      </c>
    </row>
    <row r="115" spans="1:2" x14ac:dyDescent="0.25">
      <c r="A115" s="96" t="s">
        <v>612</v>
      </c>
      <c r="B115" s="96" t="s">
        <v>611</v>
      </c>
    </row>
    <row r="116" spans="1:2" x14ac:dyDescent="0.25">
      <c r="A116" s="95" t="s">
        <v>610</v>
      </c>
      <c r="B116" s="95" t="s">
        <v>609</v>
      </c>
    </row>
    <row r="117" spans="1:2" x14ac:dyDescent="0.25">
      <c r="A117" s="96" t="s">
        <v>608</v>
      </c>
      <c r="B117" s="96" t="s">
        <v>607</v>
      </c>
    </row>
    <row r="118" spans="1:2" x14ac:dyDescent="0.25">
      <c r="A118" s="95" t="s">
        <v>606</v>
      </c>
      <c r="B118" s="95" t="s">
        <v>605</v>
      </c>
    </row>
    <row r="119" spans="1:2" x14ac:dyDescent="0.25">
      <c r="A119" s="96" t="s">
        <v>604</v>
      </c>
      <c r="B119" s="96" t="s">
        <v>603</v>
      </c>
    </row>
    <row r="120" spans="1:2" x14ac:dyDescent="0.25">
      <c r="A120" s="95" t="s">
        <v>602</v>
      </c>
      <c r="B120" s="95" t="s">
        <v>601</v>
      </c>
    </row>
    <row r="121" spans="1:2" x14ac:dyDescent="0.25">
      <c r="A121" s="96" t="s">
        <v>600</v>
      </c>
      <c r="B121" s="96" t="s">
        <v>599</v>
      </c>
    </row>
    <row r="122" spans="1:2" x14ac:dyDescent="0.25">
      <c r="A122" s="95" t="s">
        <v>598</v>
      </c>
      <c r="B122" s="95" t="s">
        <v>597</v>
      </c>
    </row>
    <row r="123" spans="1:2" x14ac:dyDescent="0.25">
      <c r="A123" s="96" t="s">
        <v>596</v>
      </c>
      <c r="B123" s="96" t="s">
        <v>595</v>
      </c>
    </row>
    <row r="124" spans="1:2" x14ac:dyDescent="0.25">
      <c r="A124" s="95" t="s">
        <v>594</v>
      </c>
      <c r="B124" s="95" t="s">
        <v>593</v>
      </c>
    </row>
    <row r="125" spans="1:2" x14ac:dyDescent="0.25">
      <c r="A125" s="96" t="s">
        <v>592</v>
      </c>
      <c r="B125" s="96" t="s">
        <v>591</v>
      </c>
    </row>
    <row r="126" spans="1:2" x14ac:dyDescent="0.25">
      <c r="A126" s="95" t="s">
        <v>590</v>
      </c>
      <c r="B126" s="95" t="s">
        <v>589</v>
      </c>
    </row>
    <row r="127" spans="1:2" x14ac:dyDescent="0.25">
      <c r="A127" s="96" t="s">
        <v>588</v>
      </c>
      <c r="B127" s="96" t="s">
        <v>587</v>
      </c>
    </row>
    <row r="128" spans="1:2" x14ac:dyDescent="0.25">
      <c r="A128" s="95" t="s">
        <v>586</v>
      </c>
      <c r="B128" s="95" t="s">
        <v>585</v>
      </c>
    </row>
    <row r="129" spans="1:2" x14ac:dyDescent="0.25">
      <c r="A129" s="96" t="s">
        <v>584</v>
      </c>
      <c r="B129" s="96" t="s">
        <v>583</v>
      </c>
    </row>
    <row r="130" spans="1:2" x14ac:dyDescent="0.25">
      <c r="A130" s="95" t="s">
        <v>582</v>
      </c>
      <c r="B130" s="95" t="s">
        <v>581</v>
      </c>
    </row>
    <row r="131" spans="1:2" x14ac:dyDescent="0.25">
      <c r="A131" s="96" t="s">
        <v>580</v>
      </c>
      <c r="B131" s="96" t="s">
        <v>579</v>
      </c>
    </row>
    <row r="132" spans="1:2" x14ac:dyDescent="0.25">
      <c r="A132" s="95" t="s">
        <v>578</v>
      </c>
      <c r="B132" s="95" t="s">
        <v>577</v>
      </c>
    </row>
    <row r="133" spans="1:2" x14ac:dyDescent="0.25">
      <c r="A133" s="96" t="s">
        <v>576</v>
      </c>
      <c r="B133" s="96" t="s">
        <v>575</v>
      </c>
    </row>
    <row r="134" spans="1:2" x14ac:dyDescent="0.25">
      <c r="A134" s="95" t="s">
        <v>574</v>
      </c>
      <c r="B134" s="95" t="s">
        <v>573</v>
      </c>
    </row>
    <row r="135" spans="1:2" x14ac:dyDescent="0.25">
      <c r="A135" s="96" t="s">
        <v>572</v>
      </c>
      <c r="B135" s="96" t="s">
        <v>571</v>
      </c>
    </row>
    <row r="136" spans="1:2" x14ac:dyDescent="0.25">
      <c r="A136" s="95" t="s">
        <v>570</v>
      </c>
      <c r="B136" s="95" t="s">
        <v>569</v>
      </c>
    </row>
    <row r="137" spans="1:2" x14ac:dyDescent="0.25">
      <c r="A137" s="96" t="s">
        <v>568</v>
      </c>
      <c r="B137" s="96" t="s">
        <v>567</v>
      </c>
    </row>
    <row r="138" spans="1:2" x14ac:dyDescent="0.25">
      <c r="A138" s="95" t="s">
        <v>566</v>
      </c>
      <c r="B138" s="95" t="s">
        <v>565</v>
      </c>
    </row>
    <row r="139" spans="1:2" x14ac:dyDescent="0.25">
      <c r="A139" s="96" t="s">
        <v>564</v>
      </c>
      <c r="B139" s="96" t="s">
        <v>563</v>
      </c>
    </row>
    <row r="140" spans="1:2" x14ac:dyDescent="0.25">
      <c r="A140" s="95" t="s">
        <v>562</v>
      </c>
      <c r="B140" s="95" t="s">
        <v>561</v>
      </c>
    </row>
    <row r="141" spans="1:2" x14ac:dyDescent="0.25">
      <c r="A141" s="96" t="s">
        <v>560</v>
      </c>
      <c r="B141" s="96" t="s">
        <v>559</v>
      </c>
    </row>
    <row r="142" spans="1:2" x14ac:dyDescent="0.25">
      <c r="A142" s="95" t="s">
        <v>558</v>
      </c>
      <c r="B142" s="95" t="s">
        <v>557</v>
      </c>
    </row>
    <row r="143" spans="1:2" x14ac:dyDescent="0.25">
      <c r="A143" s="96" t="s">
        <v>556</v>
      </c>
      <c r="B143" s="96" t="s">
        <v>555</v>
      </c>
    </row>
    <row r="144" spans="1:2" x14ac:dyDescent="0.25">
      <c r="A144" s="95" t="s">
        <v>554</v>
      </c>
      <c r="B144" s="95" t="s">
        <v>553</v>
      </c>
    </row>
    <row r="145" spans="1:2" x14ac:dyDescent="0.25">
      <c r="A145" s="96" t="s">
        <v>552</v>
      </c>
      <c r="B145" s="96" t="s">
        <v>551</v>
      </c>
    </row>
    <row r="146" spans="1:2" x14ac:dyDescent="0.25">
      <c r="A146" s="95" t="s">
        <v>550</v>
      </c>
      <c r="B146" s="95" t="s">
        <v>549</v>
      </c>
    </row>
    <row r="147" spans="1:2" x14ac:dyDescent="0.25">
      <c r="A147" s="96" t="s">
        <v>548</v>
      </c>
      <c r="B147" s="96" t="s">
        <v>547</v>
      </c>
    </row>
    <row r="148" spans="1:2" x14ac:dyDescent="0.25">
      <c r="A148" s="95" t="s">
        <v>546</v>
      </c>
      <c r="B148" s="95" t="s">
        <v>545</v>
      </c>
    </row>
    <row r="149" spans="1:2" x14ac:dyDescent="0.25">
      <c r="A149" s="96" t="s">
        <v>544</v>
      </c>
      <c r="B149" s="96" t="s">
        <v>543</v>
      </c>
    </row>
    <row r="150" spans="1:2" x14ac:dyDescent="0.25">
      <c r="A150" s="95" t="s">
        <v>542</v>
      </c>
      <c r="B150" s="95" t="s">
        <v>541</v>
      </c>
    </row>
    <row r="151" spans="1:2" x14ac:dyDescent="0.25">
      <c r="A151" s="96" t="s">
        <v>540</v>
      </c>
      <c r="B151" s="96" t="s">
        <v>539</v>
      </c>
    </row>
    <row r="152" spans="1:2" x14ac:dyDescent="0.25">
      <c r="A152" s="95" t="s">
        <v>538</v>
      </c>
      <c r="B152" s="95" t="s">
        <v>537</v>
      </c>
    </row>
    <row r="153" spans="1:2" x14ac:dyDescent="0.25">
      <c r="A153" s="96" t="s">
        <v>536</v>
      </c>
      <c r="B153" s="96" t="s">
        <v>535</v>
      </c>
    </row>
    <row r="154" spans="1:2" x14ac:dyDescent="0.25">
      <c r="A154" s="95" t="s">
        <v>534</v>
      </c>
      <c r="B154" s="95" t="s">
        <v>533</v>
      </c>
    </row>
    <row r="155" spans="1:2" x14ac:dyDescent="0.25">
      <c r="A155" s="96" t="s">
        <v>532</v>
      </c>
      <c r="B155" s="96" t="s">
        <v>531</v>
      </c>
    </row>
    <row r="156" spans="1:2" x14ac:dyDescent="0.25">
      <c r="A156" s="95" t="s">
        <v>530</v>
      </c>
      <c r="B156" s="95" t="s">
        <v>529</v>
      </c>
    </row>
    <row r="157" spans="1:2" x14ac:dyDescent="0.25">
      <c r="A157" s="96" t="s">
        <v>528</v>
      </c>
      <c r="B157" s="96" t="s">
        <v>527</v>
      </c>
    </row>
    <row r="158" spans="1:2" x14ac:dyDescent="0.25">
      <c r="A158" s="95" t="s">
        <v>526</v>
      </c>
      <c r="B158" s="95" t="s">
        <v>525</v>
      </c>
    </row>
    <row r="159" spans="1:2" x14ac:dyDescent="0.25">
      <c r="A159" s="96" t="s">
        <v>524</v>
      </c>
      <c r="B159" s="96" t="s">
        <v>523</v>
      </c>
    </row>
    <row r="160" spans="1:2" x14ac:dyDescent="0.25">
      <c r="A160" s="95" t="s">
        <v>522</v>
      </c>
      <c r="B160" s="95" t="s">
        <v>521</v>
      </c>
    </row>
    <row r="161" spans="1:2" x14ac:dyDescent="0.25">
      <c r="A161" s="96" t="s">
        <v>520</v>
      </c>
      <c r="B161" s="96" t="s">
        <v>519</v>
      </c>
    </row>
    <row r="162" spans="1:2" x14ac:dyDescent="0.25">
      <c r="A162" s="95" t="s">
        <v>518</v>
      </c>
      <c r="B162" s="95" t="s">
        <v>517</v>
      </c>
    </row>
    <row r="163" spans="1:2" x14ac:dyDescent="0.25">
      <c r="A163" s="96" t="s">
        <v>516</v>
      </c>
      <c r="B163" s="96" t="s">
        <v>515</v>
      </c>
    </row>
    <row r="164" spans="1:2" x14ac:dyDescent="0.25">
      <c r="A164" s="95" t="s">
        <v>514</v>
      </c>
      <c r="B164" s="95" t="s">
        <v>513</v>
      </c>
    </row>
    <row r="165" spans="1:2" x14ac:dyDescent="0.25">
      <c r="A165" s="96" t="s">
        <v>512</v>
      </c>
      <c r="B165" s="96" t="s">
        <v>511</v>
      </c>
    </row>
    <row r="166" spans="1:2" x14ac:dyDescent="0.25">
      <c r="A166" s="95" t="s">
        <v>510</v>
      </c>
      <c r="B166" s="95" t="s">
        <v>509</v>
      </c>
    </row>
    <row r="167" spans="1:2" x14ac:dyDescent="0.25">
      <c r="A167" s="96" t="s">
        <v>508</v>
      </c>
      <c r="B167" s="96" t="s">
        <v>507</v>
      </c>
    </row>
    <row r="168" spans="1:2" x14ac:dyDescent="0.25">
      <c r="A168" s="95" t="s">
        <v>506</v>
      </c>
      <c r="B168" s="95" t="s">
        <v>505</v>
      </c>
    </row>
    <row r="169" spans="1:2" x14ac:dyDescent="0.25">
      <c r="A169" s="96" t="s">
        <v>504</v>
      </c>
      <c r="B169" s="96" t="s">
        <v>503</v>
      </c>
    </row>
    <row r="170" spans="1:2" x14ac:dyDescent="0.25">
      <c r="A170" s="95" t="s">
        <v>502</v>
      </c>
      <c r="B170" s="95" t="s">
        <v>501</v>
      </c>
    </row>
    <row r="171" spans="1:2" x14ac:dyDescent="0.25">
      <c r="A171" s="96" t="s">
        <v>500</v>
      </c>
      <c r="B171" s="96" t="s">
        <v>499</v>
      </c>
    </row>
    <row r="172" spans="1:2" x14ac:dyDescent="0.25">
      <c r="A172" s="95" t="s">
        <v>498</v>
      </c>
      <c r="B172" s="95" t="s">
        <v>497</v>
      </c>
    </row>
    <row r="173" spans="1:2" x14ac:dyDescent="0.25">
      <c r="A173" s="96" t="s">
        <v>496</v>
      </c>
      <c r="B173" s="96" t="s">
        <v>495</v>
      </c>
    </row>
    <row r="174" spans="1:2" x14ac:dyDescent="0.25">
      <c r="A174" s="95" t="s">
        <v>494</v>
      </c>
      <c r="B174" s="95" t="s">
        <v>493</v>
      </c>
    </row>
    <row r="175" spans="1:2" x14ac:dyDescent="0.25">
      <c r="A175" s="96" t="s">
        <v>492</v>
      </c>
      <c r="B175" s="96" t="s">
        <v>491</v>
      </c>
    </row>
    <row r="176" spans="1:2" x14ac:dyDescent="0.25">
      <c r="A176" s="95" t="s">
        <v>490</v>
      </c>
      <c r="B176" s="95" t="s">
        <v>489</v>
      </c>
    </row>
    <row r="177" spans="1:2" x14ac:dyDescent="0.25">
      <c r="A177" s="96" t="s">
        <v>488</v>
      </c>
      <c r="B177" s="96" t="s">
        <v>487</v>
      </c>
    </row>
    <row r="178" spans="1:2" x14ac:dyDescent="0.25">
      <c r="A178" s="95" t="s">
        <v>486</v>
      </c>
      <c r="B178" s="95" t="s">
        <v>485</v>
      </c>
    </row>
    <row r="179" spans="1:2" x14ac:dyDescent="0.25">
      <c r="A179" s="96" t="s">
        <v>484</v>
      </c>
      <c r="B179" s="96" t="s">
        <v>483</v>
      </c>
    </row>
    <row r="180" spans="1:2" x14ac:dyDescent="0.25">
      <c r="A180" s="95" t="s">
        <v>482</v>
      </c>
      <c r="B180" s="95" t="s">
        <v>481</v>
      </c>
    </row>
    <row r="181" spans="1:2" x14ac:dyDescent="0.25">
      <c r="A181" s="96" t="s">
        <v>480</v>
      </c>
      <c r="B181" s="96" t="s">
        <v>479</v>
      </c>
    </row>
    <row r="182" spans="1:2" x14ac:dyDescent="0.25">
      <c r="A182" s="95" t="s">
        <v>478</v>
      </c>
      <c r="B182" s="95" t="s">
        <v>477</v>
      </c>
    </row>
    <row r="183" spans="1:2" x14ac:dyDescent="0.25">
      <c r="A183" s="96" t="s">
        <v>476</v>
      </c>
      <c r="B183" s="96" t="s">
        <v>475</v>
      </c>
    </row>
    <row r="184" spans="1:2" x14ac:dyDescent="0.25">
      <c r="A184" s="95" t="s">
        <v>474</v>
      </c>
      <c r="B184" s="95" t="s">
        <v>473</v>
      </c>
    </row>
    <row r="185" spans="1:2" x14ac:dyDescent="0.25">
      <c r="A185" s="96" t="s">
        <v>472</v>
      </c>
      <c r="B185" s="96" t="s">
        <v>471</v>
      </c>
    </row>
    <row r="186" spans="1:2" x14ac:dyDescent="0.25">
      <c r="A186" s="95" t="s">
        <v>470</v>
      </c>
      <c r="B186" s="95" t="s">
        <v>469</v>
      </c>
    </row>
    <row r="187" spans="1:2" x14ac:dyDescent="0.25">
      <c r="A187" s="96" t="s">
        <v>468</v>
      </c>
      <c r="B187" s="96" t="s">
        <v>467</v>
      </c>
    </row>
    <row r="188" spans="1:2" x14ac:dyDescent="0.25">
      <c r="A188" s="95" t="s">
        <v>466</v>
      </c>
      <c r="B188" s="95" t="s">
        <v>465</v>
      </c>
    </row>
    <row r="189" spans="1:2" x14ac:dyDescent="0.25">
      <c r="A189" s="96" t="s">
        <v>464</v>
      </c>
      <c r="B189" s="96" t="s">
        <v>463</v>
      </c>
    </row>
    <row r="190" spans="1:2" x14ac:dyDescent="0.25">
      <c r="A190" s="95" t="s">
        <v>462</v>
      </c>
      <c r="B190" s="95" t="s">
        <v>461</v>
      </c>
    </row>
    <row r="191" spans="1:2" x14ac:dyDescent="0.25">
      <c r="A191" s="96" t="s">
        <v>460</v>
      </c>
      <c r="B191" s="96" t="s">
        <v>459</v>
      </c>
    </row>
    <row r="192" spans="1:2" x14ac:dyDescent="0.25">
      <c r="A192" s="95" t="s">
        <v>458</v>
      </c>
      <c r="B192" s="95" t="s">
        <v>457</v>
      </c>
    </row>
    <row r="193" spans="1:2" x14ac:dyDescent="0.25">
      <c r="A193" s="96" t="s">
        <v>456</v>
      </c>
      <c r="B193" s="96" t="s">
        <v>455</v>
      </c>
    </row>
    <row r="194" spans="1:2" x14ac:dyDescent="0.25">
      <c r="A194" s="95" t="s">
        <v>454</v>
      </c>
      <c r="B194" s="95" t="s">
        <v>453</v>
      </c>
    </row>
    <row r="195" spans="1:2" x14ac:dyDescent="0.25">
      <c r="A195" s="96" t="s">
        <v>452</v>
      </c>
      <c r="B195" s="96" t="s">
        <v>451</v>
      </c>
    </row>
    <row r="196" spans="1:2" x14ac:dyDescent="0.25">
      <c r="A196" s="95" t="s">
        <v>450</v>
      </c>
      <c r="B196" s="95" t="s">
        <v>449</v>
      </c>
    </row>
    <row r="197" spans="1:2" x14ac:dyDescent="0.25">
      <c r="A197" s="96" t="s">
        <v>448</v>
      </c>
      <c r="B197" s="96" t="s">
        <v>447</v>
      </c>
    </row>
    <row r="198" spans="1:2" x14ac:dyDescent="0.25">
      <c r="A198" s="95" t="s">
        <v>446</v>
      </c>
      <c r="B198" s="95" t="s">
        <v>445</v>
      </c>
    </row>
    <row r="199" spans="1:2" x14ac:dyDescent="0.25">
      <c r="A199" s="96" t="s">
        <v>444</v>
      </c>
      <c r="B199" s="96" t="s">
        <v>443</v>
      </c>
    </row>
    <row r="200" spans="1:2" x14ac:dyDescent="0.25">
      <c r="A200" s="95" t="s">
        <v>442</v>
      </c>
      <c r="B200" s="95" t="s">
        <v>441</v>
      </c>
    </row>
    <row r="201" spans="1:2" x14ac:dyDescent="0.25">
      <c r="A201" s="96" t="s">
        <v>440</v>
      </c>
      <c r="B201" s="96" t="s">
        <v>439</v>
      </c>
    </row>
    <row r="202" spans="1:2" x14ac:dyDescent="0.25">
      <c r="A202" s="95" t="s">
        <v>438</v>
      </c>
      <c r="B202" s="95" t="s">
        <v>437</v>
      </c>
    </row>
    <row r="203" spans="1:2" x14ac:dyDescent="0.25">
      <c r="A203" s="96" t="s">
        <v>436</v>
      </c>
      <c r="B203" s="96" t="s">
        <v>435</v>
      </c>
    </row>
    <row r="204" spans="1:2" x14ac:dyDescent="0.25">
      <c r="A204" s="95" t="s">
        <v>434</v>
      </c>
      <c r="B204" s="95" t="s">
        <v>433</v>
      </c>
    </row>
    <row r="205" spans="1:2" x14ac:dyDescent="0.25">
      <c r="A205" s="96" t="s">
        <v>432</v>
      </c>
      <c r="B205" s="96" t="s">
        <v>431</v>
      </c>
    </row>
    <row r="206" spans="1:2" x14ac:dyDescent="0.25">
      <c r="A206" s="95" t="s">
        <v>430</v>
      </c>
      <c r="B206" s="95" t="s">
        <v>429</v>
      </c>
    </row>
    <row r="207" spans="1:2" x14ac:dyDescent="0.25">
      <c r="A207" s="96" t="s">
        <v>428</v>
      </c>
      <c r="B207" s="96" t="s">
        <v>427</v>
      </c>
    </row>
    <row r="208" spans="1:2" x14ac:dyDescent="0.25">
      <c r="A208" s="95" t="s">
        <v>426</v>
      </c>
      <c r="B208" s="95" t="s">
        <v>425</v>
      </c>
    </row>
    <row r="209" spans="1:2" x14ac:dyDescent="0.25">
      <c r="A209" s="96" t="s">
        <v>424</v>
      </c>
      <c r="B209" s="96" t="s">
        <v>423</v>
      </c>
    </row>
    <row r="210" spans="1:2" x14ac:dyDescent="0.25">
      <c r="A210" s="95" t="s">
        <v>422</v>
      </c>
      <c r="B210" s="95" t="s">
        <v>421</v>
      </c>
    </row>
    <row r="211" spans="1:2" x14ac:dyDescent="0.25">
      <c r="A211" s="96" t="s">
        <v>420</v>
      </c>
      <c r="B211" s="96" t="s">
        <v>419</v>
      </c>
    </row>
    <row r="212" spans="1:2" x14ac:dyDescent="0.25">
      <c r="A212" s="95" t="s">
        <v>418</v>
      </c>
      <c r="B212" s="95" t="s">
        <v>417</v>
      </c>
    </row>
    <row r="213" spans="1:2" x14ac:dyDescent="0.25">
      <c r="A213" s="96" t="s">
        <v>416</v>
      </c>
      <c r="B213" s="96" t="s">
        <v>415</v>
      </c>
    </row>
    <row r="214" spans="1:2" x14ac:dyDescent="0.25">
      <c r="A214" s="95" t="s">
        <v>414</v>
      </c>
      <c r="B214" s="95" t="s">
        <v>413</v>
      </c>
    </row>
    <row r="215" spans="1:2" x14ac:dyDescent="0.25">
      <c r="A215" s="96" t="s">
        <v>412</v>
      </c>
      <c r="B215" s="96" t="s">
        <v>411</v>
      </c>
    </row>
    <row r="216" spans="1:2" x14ac:dyDescent="0.25">
      <c r="A216" s="95" t="s">
        <v>410</v>
      </c>
      <c r="B216" s="95" t="s">
        <v>409</v>
      </c>
    </row>
    <row r="217" spans="1:2" x14ac:dyDescent="0.25">
      <c r="A217" s="96" t="s">
        <v>408</v>
      </c>
      <c r="B217" s="96" t="s">
        <v>407</v>
      </c>
    </row>
    <row r="218" spans="1:2" x14ac:dyDescent="0.25">
      <c r="A218" s="95" t="s">
        <v>406</v>
      </c>
      <c r="B218" s="95" t="s">
        <v>405</v>
      </c>
    </row>
    <row r="219" spans="1:2" x14ac:dyDescent="0.25">
      <c r="A219" s="96" t="s">
        <v>404</v>
      </c>
      <c r="B219" s="96" t="s">
        <v>403</v>
      </c>
    </row>
    <row r="220" spans="1:2" x14ac:dyDescent="0.25">
      <c r="A220" s="95" t="s">
        <v>402</v>
      </c>
      <c r="B220" s="95" t="s">
        <v>401</v>
      </c>
    </row>
    <row r="221" spans="1:2" x14ac:dyDescent="0.25">
      <c r="A221" s="96" t="s">
        <v>400</v>
      </c>
      <c r="B221" s="96" t="s">
        <v>399</v>
      </c>
    </row>
    <row r="222" spans="1:2" x14ac:dyDescent="0.25">
      <c r="A222" s="95" t="s">
        <v>398</v>
      </c>
      <c r="B222" s="95" t="s">
        <v>397</v>
      </c>
    </row>
    <row r="223" spans="1:2" x14ac:dyDescent="0.25">
      <c r="A223" s="96" t="s">
        <v>396</v>
      </c>
      <c r="B223" s="96" t="s">
        <v>395</v>
      </c>
    </row>
    <row r="224" spans="1:2" x14ac:dyDescent="0.25">
      <c r="A224" s="95" t="s">
        <v>394</v>
      </c>
      <c r="B224" s="95" t="s">
        <v>393</v>
      </c>
    </row>
    <row r="225" spans="1:2" x14ac:dyDescent="0.25">
      <c r="A225" s="96" t="s">
        <v>392</v>
      </c>
      <c r="B225" s="96" t="s">
        <v>391</v>
      </c>
    </row>
    <row r="226" spans="1:2" x14ac:dyDescent="0.25">
      <c r="A226" s="95" t="s">
        <v>390</v>
      </c>
      <c r="B226" s="95" t="s">
        <v>389</v>
      </c>
    </row>
    <row r="227" spans="1:2" x14ac:dyDescent="0.25">
      <c r="A227" s="96" t="s">
        <v>388</v>
      </c>
      <c r="B227" s="96" t="s">
        <v>387</v>
      </c>
    </row>
    <row r="228" spans="1:2" x14ac:dyDescent="0.25">
      <c r="A228" s="95" t="s">
        <v>386</v>
      </c>
      <c r="B228" s="95" t="s">
        <v>385</v>
      </c>
    </row>
    <row r="229" spans="1:2" x14ac:dyDescent="0.25">
      <c r="A229" s="96" t="s">
        <v>384</v>
      </c>
      <c r="B229" s="96" t="s">
        <v>383</v>
      </c>
    </row>
    <row r="230" spans="1:2" x14ac:dyDescent="0.25">
      <c r="A230" s="95" t="s">
        <v>382</v>
      </c>
      <c r="B230" s="95" t="s">
        <v>381</v>
      </c>
    </row>
    <row r="231" spans="1:2" x14ac:dyDescent="0.25">
      <c r="A231" s="96" t="s">
        <v>380</v>
      </c>
      <c r="B231" s="96" t="s">
        <v>379</v>
      </c>
    </row>
    <row r="232" spans="1:2" x14ac:dyDescent="0.25">
      <c r="A232" s="95" t="s">
        <v>378</v>
      </c>
      <c r="B232" s="95" t="s">
        <v>377</v>
      </c>
    </row>
    <row r="233" spans="1:2" x14ac:dyDescent="0.25">
      <c r="A233" s="96" t="s">
        <v>376</v>
      </c>
      <c r="B233" s="96" t="s">
        <v>375</v>
      </c>
    </row>
    <row r="234" spans="1:2" x14ac:dyDescent="0.25">
      <c r="A234" s="95" t="s">
        <v>374</v>
      </c>
      <c r="B234" s="95" t="s">
        <v>373</v>
      </c>
    </row>
    <row r="235" spans="1:2" x14ac:dyDescent="0.25">
      <c r="A235" s="96" t="s">
        <v>372</v>
      </c>
      <c r="B235" s="96" t="s">
        <v>371</v>
      </c>
    </row>
    <row r="236" spans="1:2" x14ac:dyDescent="0.25">
      <c r="A236" s="95" t="s">
        <v>370</v>
      </c>
      <c r="B236" s="95" t="s">
        <v>369</v>
      </c>
    </row>
    <row r="237" spans="1:2" x14ac:dyDescent="0.25">
      <c r="A237" s="96" t="s">
        <v>368</v>
      </c>
      <c r="B237" s="96" t="s">
        <v>367</v>
      </c>
    </row>
    <row r="238" spans="1:2" x14ac:dyDescent="0.25">
      <c r="A238" s="95" t="s">
        <v>366</v>
      </c>
      <c r="B238" s="95" t="s">
        <v>365</v>
      </c>
    </row>
    <row r="239" spans="1:2" x14ac:dyDescent="0.25">
      <c r="A239" s="96" t="s">
        <v>364</v>
      </c>
      <c r="B239" s="96" t="s">
        <v>363</v>
      </c>
    </row>
    <row r="240" spans="1:2" x14ac:dyDescent="0.25">
      <c r="A240" s="95" t="s">
        <v>362</v>
      </c>
      <c r="B240" s="95" t="s">
        <v>361</v>
      </c>
    </row>
    <row r="241" spans="1:2" x14ac:dyDescent="0.25">
      <c r="A241" s="96" t="s">
        <v>360</v>
      </c>
      <c r="B241" s="96" t="s">
        <v>359</v>
      </c>
    </row>
    <row r="242" spans="1:2" x14ac:dyDescent="0.25">
      <c r="A242" s="95" t="s">
        <v>358</v>
      </c>
      <c r="B242" s="95" t="s">
        <v>357</v>
      </c>
    </row>
    <row r="243" spans="1:2" x14ac:dyDescent="0.25">
      <c r="A243" s="96" t="s">
        <v>356</v>
      </c>
      <c r="B243" s="96" t="s">
        <v>355</v>
      </c>
    </row>
    <row r="244" spans="1:2" x14ac:dyDescent="0.25">
      <c r="A244" s="95" t="s">
        <v>354</v>
      </c>
      <c r="B244" s="95" t="s">
        <v>353</v>
      </c>
    </row>
    <row r="245" spans="1:2" x14ac:dyDescent="0.25">
      <c r="A245" s="96" t="s">
        <v>352</v>
      </c>
      <c r="B245" s="96" t="s">
        <v>351</v>
      </c>
    </row>
    <row r="246" spans="1:2" x14ac:dyDescent="0.25">
      <c r="A246" s="95" t="s">
        <v>350</v>
      </c>
      <c r="B246" s="95" t="s">
        <v>349</v>
      </c>
    </row>
    <row r="247" spans="1:2" x14ac:dyDescent="0.25">
      <c r="A247" s="96" t="s">
        <v>348</v>
      </c>
      <c r="B247" s="96" t="s">
        <v>347</v>
      </c>
    </row>
    <row r="248" spans="1:2" x14ac:dyDescent="0.25">
      <c r="A248" s="95" t="s">
        <v>346</v>
      </c>
      <c r="B248" s="95" t="s">
        <v>345</v>
      </c>
    </row>
    <row r="249" spans="1:2" x14ac:dyDescent="0.25">
      <c r="A249" s="96" t="s">
        <v>344</v>
      </c>
      <c r="B249" s="96" t="s">
        <v>343</v>
      </c>
    </row>
    <row r="250" spans="1:2" x14ac:dyDescent="0.25">
      <c r="A250" s="95" t="s">
        <v>342</v>
      </c>
      <c r="B250" s="95" t="s">
        <v>341</v>
      </c>
    </row>
    <row r="251" spans="1:2" x14ac:dyDescent="0.25">
      <c r="A251" s="96" t="s">
        <v>340</v>
      </c>
      <c r="B251" s="96" t="s">
        <v>339</v>
      </c>
    </row>
    <row r="252" spans="1:2" x14ac:dyDescent="0.25">
      <c r="A252" s="95" t="s">
        <v>338</v>
      </c>
      <c r="B252" s="95" t="s">
        <v>337</v>
      </c>
    </row>
  </sheetData>
  <mergeCells count="1">
    <mergeCell ref="A1:C1"/>
  </mergeCells>
  <pageMargins left="0.7" right="0.7" top="0.78740157499999996" bottom="0.78740157499999996" header="0.3" footer="0.3"/>
  <pageSetup paperSize="9"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H18"/>
  <sheetViews>
    <sheetView workbookViewId="0">
      <selection activeCell="A30" sqref="A30"/>
    </sheetView>
  </sheetViews>
  <sheetFormatPr defaultRowHeight="15" x14ac:dyDescent="0.25"/>
  <cols>
    <col min="1" max="1" width="28.140625" customWidth="1"/>
    <col min="2" max="8" width="15.7109375" customWidth="1"/>
  </cols>
  <sheetData>
    <row r="1" spans="1:8" x14ac:dyDescent="0.25">
      <c r="A1" s="484" t="s">
        <v>3139</v>
      </c>
      <c r="B1" s="484"/>
      <c r="C1" s="484"/>
      <c r="D1" s="484"/>
      <c r="E1" s="484"/>
      <c r="F1" s="484"/>
      <c r="G1" s="484"/>
      <c r="H1" s="484"/>
    </row>
    <row r="2" spans="1:8" ht="15.75" thickBot="1" x14ac:dyDescent="0.3">
      <c r="A2" s="351"/>
      <c r="B2" s="351"/>
      <c r="C2" s="351"/>
      <c r="D2" s="351"/>
      <c r="E2" s="351"/>
    </row>
    <row r="3" spans="1:8" ht="15" customHeight="1" x14ac:dyDescent="0.25">
      <c r="A3" s="486" t="s">
        <v>3140</v>
      </c>
      <c r="B3" s="487"/>
      <c r="C3" s="487"/>
      <c r="D3" s="487"/>
      <c r="E3" s="487"/>
      <c r="F3" s="487"/>
      <c r="G3" s="487"/>
      <c r="H3" s="902"/>
    </row>
    <row r="4" spans="1:8" ht="15.75" thickBot="1" x14ac:dyDescent="0.3">
      <c r="A4" s="488"/>
      <c r="B4" s="489"/>
      <c r="C4" s="489"/>
      <c r="D4" s="489"/>
      <c r="E4" s="489"/>
      <c r="F4" s="489"/>
      <c r="G4" s="489"/>
      <c r="H4" s="837"/>
    </row>
    <row r="5" spans="1:8" ht="15.75" thickBot="1" x14ac:dyDescent="0.3">
      <c r="A5" s="903" t="str">
        <f>[3]Obsah!A47</f>
        <v>Datum uveřejnění informace</v>
      </c>
      <c r="B5" s="904"/>
      <c r="C5" s="904"/>
      <c r="D5" s="904"/>
      <c r="E5" s="904"/>
      <c r="F5" s="904"/>
      <c r="G5" s="905"/>
      <c r="H5" s="352">
        <v>42277</v>
      </c>
    </row>
    <row r="6" spans="1:8" ht="113.25" customHeight="1" thickBot="1" x14ac:dyDescent="0.3">
      <c r="A6" s="353"/>
      <c r="B6" s="453" t="s">
        <v>3141</v>
      </c>
      <c r="C6" s="454" t="s">
        <v>3142</v>
      </c>
      <c r="D6" s="454" t="s">
        <v>3143</v>
      </c>
      <c r="E6" s="454" t="s">
        <v>3144</v>
      </c>
      <c r="F6" s="454" t="s">
        <v>3145</v>
      </c>
      <c r="G6" s="354" t="s">
        <v>3146</v>
      </c>
      <c r="H6" s="355" t="s">
        <v>3147</v>
      </c>
    </row>
    <row r="7" spans="1:8" ht="15" customHeight="1" thickBot="1" x14ac:dyDescent="0.3">
      <c r="A7" s="356" t="s">
        <v>3148</v>
      </c>
      <c r="B7" s="357">
        <v>148188618.56698</v>
      </c>
      <c r="C7" s="358">
        <v>33113330.66781</v>
      </c>
      <c r="D7" s="358">
        <v>33387200.571346</v>
      </c>
      <c r="E7" s="358">
        <v>44636816.265798002</v>
      </c>
      <c r="F7" s="358">
        <v>184347273.03433701</v>
      </c>
      <c r="G7" s="359">
        <v>207086795.236352</v>
      </c>
      <c r="H7" s="360">
        <f>SUM(B7:G7)</f>
        <v>650760034.342623</v>
      </c>
    </row>
    <row r="8" spans="1:8" ht="15.75" thickBot="1" x14ac:dyDescent="0.3">
      <c r="A8" s="361" t="s">
        <v>3149</v>
      </c>
      <c r="B8" s="362">
        <v>840.83187999999996</v>
      </c>
      <c r="C8" s="363">
        <v>99896790.122753993</v>
      </c>
      <c r="D8" s="363">
        <v>46060548.805924997</v>
      </c>
      <c r="E8" s="363">
        <v>51813641.828892</v>
      </c>
      <c r="F8" s="363">
        <v>214944873.23077801</v>
      </c>
      <c r="G8" s="364">
        <v>231974515.774279</v>
      </c>
      <c r="H8" s="365">
        <f>SUM(B8:G8)</f>
        <v>644691210.59450793</v>
      </c>
    </row>
    <row r="9" spans="1:8" x14ac:dyDescent="0.25">
      <c r="B9" s="366"/>
      <c r="C9" s="367"/>
      <c r="D9" s="367"/>
      <c r="E9" s="367"/>
      <c r="F9" s="367"/>
      <c r="G9" s="367"/>
      <c r="H9" s="367"/>
    </row>
    <row r="10" spans="1:8" x14ac:dyDescent="0.25">
      <c r="B10" s="366"/>
      <c r="C10" s="367"/>
      <c r="D10" s="367"/>
      <c r="E10" s="367"/>
      <c r="F10" s="367"/>
      <c r="G10" s="367"/>
    </row>
    <row r="11" spans="1:8" x14ac:dyDescent="0.25">
      <c r="B11" s="366"/>
      <c r="C11" s="367"/>
      <c r="D11" s="367"/>
      <c r="E11" s="367"/>
      <c r="F11" s="367"/>
      <c r="G11" s="367"/>
      <c r="H11" s="456"/>
    </row>
    <row r="12" spans="1:8" x14ac:dyDescent="0.25">
      <c r="B12" s="366"/>
      <c r="C12" s="367"/>
      <c r="D12" s="367"/>
      <c r="E12" s="367"/>
      <c r="F12" s="367"/>
      <c r="G12" s="367"/>
      <c r="H12" s="367"/>
    </row>
    <row r="13" spans="1:8" x14ac:dyDescent="0.25">
      <c r="B13" s="366"/>
      <c r="C13" s="367"/>
      <c r="D13" s="367"/>
      <c r="E13" s="367"/>
      <c r="F13" s="367"/>
      <c r="G13" s="367"/>
      <c r="H13" s="367"/>
    </row>
    <row r="14" spans="1:8" x14ac:dyDescent="0.25">
      <c r="B14" s="366"/>
      <c r="C14" s="367"/>
      <c r="D14" s="367"/>
      <c r="E14" s="367"/>
      <c r="F14" s="367"/>
      <c r="G14" s="367"/>
      <c r="H14" s="456"/>
    </row>
    <row r="15" spans="1:8" x14ac:dyDescent="0.25">
      <c r="B15" s="367"/>
      <c r="C15" s="367"/>
      <c r="D15" s="367"/>
      <c r="E15" s="367"/>
      <c r="F15" s="367"/>
      <c r="G15" s="367"/>
      <c r="H15" s="367"/>
    </row>
    <row r="16" spans="1:8" x14ac:dyDescent="0.25">
      <c r="B16" s="367"/>
      <c r="C16" s="367"/>
      <c r="D16" s="367"/>
      <c r="E16" s="367"/>
      <c r="F16" s="367"/>
      <c r="G16" s="367"/>
      <c r="H16" s="367"/>
    </row>
    <row r="18" spans="3:3" x14ac:dyDescent="0.25">
      <c r="C18" s="368"/>
    </row>
  </sheetData>
  <mergeCells count="3">
    <mergeCell ref="A1:H1"/>
    <mergeCell ref="A3:H4"/>
    <mergeCell ref="A5:G5"/>
  </mergeCells>
  <printOptions horizontalCentered="1"/>
  <pageMargins left="0.70866141732283472" right="0.70866141732283472" top="0.78740157480314965" bottom="0.78740157480314965" header="0.31496062992125984" footer="0.31496062992125984"/>
  <pageSetup paperSize="9" scale="94" orientation="landscape" r:id="rId1"/>
  <headerFooter>
    <oddHeader>&amp;C&amp;Z&amp;F&amp;A</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E9"/>
  <sheetViews>
    <sheetView zoomScale="110" zoomScaleNormal="110" workbookViewId="0">
      <selection activeCell="D7" sqref="D7:D8"/>
    </sheetView>
  </sheetViews>
  <sheetFormatPr defaultRowHeight="15" x14ac:dyDescent="0.25"/>
  <cols>
    <col min="1" max="3" width="16.7109375" customWidth="1"/>
    <col min="4" max="4" width="65.5703125" customWidth="1"/>
    <col min="5" max="5" width="14.28515625" customWidth="1"/>
  </cols>
  <sheetData>
    <row r="1" spans="1:5" x14ac:dyDescent="0.25">
      <c r="A1" s="17" t="s">
        <v>931</v>
      </c>
      <c r="B1" s="17"/>
      <c r="C1" s="17"/>
      <c r="D1" s="17"/>
      <c r="E1" s="17"/>
    </row>
    <row r="2" spans="1:5" x14ac:dyDescent="0.25">
      <c r="A2" s="17" t="s">
        <v>12</v>
      </c>
      <c r="B2" s="17"/>
      <c r="C2" s="17"/>
      <c r="D2" s="17"/>
      <c r="E2" s="17"/>
    </row>
    <row r="3" spans="1:5" x14ac:dyDescent="0.25">
      <c r="A3" s="565"/>
      <c r="B3" s="565"/>
      <c r="C3" s="565"/>
      <c r="D3" s="565"/>
      <c r="E3" s="565"/>
    </row>
    <row r="4" spans="1:5" x14ac:dyDescent="0.25">
      <c r="A4" s="561" t="s">
        <v>12</v>
      </c>
      <c r="B4" s="561"/>
      <c r="C4" s="561"/>
      <c r="D4" s="561"/>
      <c r="E4" s="563" t="s">
        <v>3116</v>
      </c>
    </row>
    <row r="5" spans="1:5" ht="19.5" customHeight="1" thickBot="1" x14ac:dyDescent="0.3">
      <c r="A5" s="562"/>
      <c r="B5" s="562"/>
      <c r="C5" s="562"/>
      <c r="D5" s="562"/>
      <c r="E5" s="564"/>
    </row>
    <row r="6" spans="1:5" ht="15.75" thickBot="1" x14ac:dyDescent="0.3">
      <c r="A6" s="569" t="str">
        <f>Obsah!A3</f>
        <v>Informace platné k datu</v>
      </c>
      <c r="B6" s="570"/>
      <c r="C6" s="571"/>
      <c r="D6" s="163"/>
      <c r="E6" s="1037">
        <v>42277</v>
      </c>
    </row>
    <row r="7" spans="1:5" x14ac:dyDescent="0.25">
      <c r="A7" s="498" t="s">
        <v>60</v>
      </c>
      <c r="B7" s="567"/>
      <c r="C7" s="568"/>
      <c r="D7" s="1039" t="s">
        <v>3328</v>
      </c>
      <c r="E7" s="500" t="s">
        <v>59</v>
      </c>
    </row>
    <row r="8" spans="1:5" x14ac:dyDescent="0.25">
      <c r="A8" s="572" t="s">
        <v>58</v>
      </c>
      <c r="B8" s="573"/>
      <c r="C8" s="574"/>
      <c r="D8" s="1038" t="s">
        <v>3327</v>
      </c>
      <c r="E8" s="501"/>
    </row>
    <row r="9" spans="1:5" ht="15.75" thickBot="1" x14ac:dyDescent="0.3">
      <c r="A9" s="575" t="s">
        <v>57</v>
      </c>
      <c r="B9" s="576"/>
      <c r="C9" s="576"/>
      <c r="D9" s="576"/>
      <c r="E9" s="566"/>
    </row>
  </sheetData>
  <mergeCells count="8">
    <mergeCell ref="A4:D5"/>
    <mergeCell ref="E4:E5"/>
    <mergeCell ref="A3:E3"/>
    <mergeCell ref="E7:E9"/>
    <mergeCell ref="A7:C7"/>
    <mergeCell ref="A6:C6"/>
    <mergeCell ref="A8:C8"/>
    <mergeCell ref="A9:D9"/>
  </mergeCells>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0"/>
  </sheetPr>
  <dimension ref="A1:K13"/>
  <sheetViews>
    <sheetView zoomScale="85" zoomScaleNormal="85" workbookViewId="0">
      <selection activeCell="E24" sqref="E24"/>
    </sheetView>
  </sheetViews>
  <sheetFormatPr defaultRowHeight="15" x14ac:dyDescent="0.25"/>
  <cols>
    <col min="1" max="1" width="7.28515625" customWidth="1"/>
    <col min="2" max="4" width="29.5703125" customWidth="1"/>
    <col min="5" max="8" width="13" customWidth="1"/>
    <col min="9" max="9" width="31.7109375" customWidth="1"/>
    <col min="10" max="10" width="13.140625" customWidth="1"/>
    <col min="11" max="11" width="14.28515625" customWidth="1"/>
  </cols>
  <sheetData>
    <row r="1" spans="1:11" x14ac:dyDescent="0.25">
      <c r="A1" s="588" t="s">
        <v>932</v>
      </c>
      <c r="B1" s="588"/>
      <c r="C1" s="17"/>
      <c r="D1" s="17"/>
      <c r="E1" s="17"/>
      <c r="F1" s="17"/>
      <c r="G1" s="17"/>
      <c r="H1" s="17"/>
      <c r="I1" s="17"/>
      <c r="J1" s="17"/>
      <c r="K1" s="17"/>
    </row>
    <row r="2" spans="1:11" x14ac:dyDescent="0.25">
      <c r="A2" s="17" t="s">
        <v>71</v>
      </c>
      <c r="B2" s="17"/>
      <c r="C2" s="17"/>
      <c r="D2" s="17"/>
      <c r="E2" s="17"/>
      <c r="F2" s="17"/>
      <c r="G2" s="17"/>
      <c r="H2" s="17"/>
      <c r="I2" s="17"/>
      <c r="J2" s="17"/>
      <c r="K2" s="17"/>
    </row>
    <row r="3" spans="1:11" ht="12.75" customHeight="1" thickBot="1" x14ac:dyDescent="0.3">
      <c r="A3" s="485"/>
      <c r="B3" s="485"/>
      <c r="C3" s="485"/>
      <c r="D3" s="485"/>
      <c r="E3" s="485"/>
      <c r="F3" s="485"/>
      <c r="G3" s="485"/>
      <c r="H3" s="485"/>
      <c r="I3" s="460"/>
      <c r="J3" s="460"/>
    </row>
    <row r="4" spans="1:11" ht="15" customHeight="1" x14ac:dyDescent="0.25">
      <c r="A4" s="486" t="s">
        <v>71</v>
      </c>
      <c r="B4" s="589"/>
      <c r="C4" s="589"/>
      <c r="D4" s="589"/>
      <c r="E4" s="589"/>
      <c r="F4" s="589"/>
      <c r="G4" s="589"/>
      <c r="H4" s="589"/>
      <c r="I4" s="589"/>
      <c r="J4" s="589"/>
      <c r="K4" s="490" t="s">
        <v>3116</v>
      </c>
    </row>
    <row r="5" spans="1:11" ht="26.25" customHeight="1" thickBot="1" x14ac:dyDescent="0.3">
      <c r="A5" s="590"/>
      <c r="B5" s="591"/>
      <c r="C5" s="591"/>
      <c r="D5" s="591"/>
      <c r="E5" s="591"/>
      <c r="F5" s="591"/>
      <c r="G5" s="591"/>
      <c r="H5" s="591"/>
      <c r="I5" s="591"/>
      <c r="J5" s="591"/>
      <c r="K5" s="491"/>
    </row>
    <row r="6" spans="1:11" ht="15" customHeight="1" thickBot="1" x14ac:dyDescent="0.3">
      <c r="A6" s="581" t="str">
        <f>[5]Obsah!A3</f>
        <v>Informace platné k datu</v>
      </c>
      <c r="B6" s="582"/>
      <c r="C6" s="583"/>
      <c r="D6" s="1040">
        <v>42277</v>
      </c>
      <c r="E6" s="1041"/>
      <c r="F6" s="1041"/>
      <c r="G6" s="1041"/>
      <c r="H6" s="1041"/>
      <c r="I6" s="1041"/>
      <c r="J6" s="1041"/>
      <c r="K6" s="16"/>
    </row>
    <row r="7" spans="1:11" ht="20.25" customHeight="1" thickBot="1" x14ac:dyDescent="0.3">
      <c r="A7" s="577" t="s">
        <v>70</v>
      </c>
      <c r="B7" s="1019"/>
      <c r="C7" s="1019"/>
      <c r="D7" s="1019"/>
      <c r="E7" s="1019"/>
      <c r="F7" s="1019"/>
      <c r="G7" s="1019"/>
      <c r="H7" s="1019"/>
      <c r="I7" s="1020"/>
      <c r="J7" s="1021"/>
      <c r="K7" s="585" t="s">
        <v>69</v>
      </c>
    </row>
    <row r="8" spans="1:11" ht="20.25" customHeight="1" thickBot="1" x14ac:dyDescent="0.3">
      <c r="A8" s="577" t="s">
        <v>68</v>
      </c>
      <c r="B8" s="578"/>
      <c r="C8" s="578"/>
      <c r="D8" s="578"/>
      <c r="E8" s="578"/>
      <c r="F8" s="578"/>
      <c r="G8" s="578"/>
      <c r="H8" s="578"/>
      <c r="I8" s="579" t="s">
        <v>67</v>
      </c>
      <c r="J8" s="580"/>
      <c r="K8" s="586"/>
    </row>
    <row r="9" spans="1:11" ht="66" customHeight="1" x14ac:dyDescent="0.25">
      <c r="A9" s="28" t="s">
        <v>66</v>
      </c>
      <c r="B9" s="25" t="s">
        <v>55</v>
      </c>
      <c r="C9" s="27" t="s">
        <v>53</v>
      </c>
      <c r="D9" s="26" t="s">
        <v>52</v>
      </c>
      <c r="E9" s="26" t="s">
        <v>65</v>
      </c>
      <c r="F9" s="26" t="s">
        <v>64</v>
      </c>
      <c r="G9" s="25" t="s">
        <v>876</v>
      </c>
      <c r="H9" s="24" t="s">
        <v>62</v>
      </c>
      <c r="I9" s="23" t="s">
        <v>63</v>
      </c>
      <c r="J9" s="22" t="s">
        <v>62</v>
      </c>
      <c r="K9" s="586"/>
    </row>
    <row r="10" spans="1:11" ht="29.25" x14ac:dyDescent="0.25">
      <c r="A10" s="461">
        <v>1</v>
      </c>
      <c r="B10" s="1022" t="s">
        <v>3322</v>
      </c>
      <c r="C10" s="1023" t="s">
        <v>3323</v>
      </c>
      <c r="D10" s="1024" t="s">
        <v>3324</v>
      </c>
      <c r="E10" s="1025" t="s">
        <v>688</v>
      </c>
      <c r="F10" s="1025" t="s">
        <v>3325</v>
      </c>
      <c r="G10" s="1025" t="s">
        <v>3190</v>
      </c>
      <c r="H10" s="1042" t="s">
        <v>3326</v>
      </c>
      <c r="I10" s="11" t="s">
        <v>3153</v>
      </c>
      <c r="J10" s="21"/>
      <c r="K10" s="586"/>
    </row>
    <row r="11" spans="1:11" ht="13.5" customHeight="1" x14ac:dyDescent="0.25">
      <c r="A11" s="457">
        <v>2</v>
      </c>
      <c r="B11" s="1026"/>
      <c r="C11" s="1027"/>
      <c r="D11" s="1028"/>
      <c r="E11" s="1028"/>
      <c r="F11" s="1028"/>
      <c r="G11" s="1028"/>
      <c r="H11" s="1029"/>
      <c r="I11" s="1026"/>
      <c r="J11" s="1030"/>
      <c r="K11" s="586"/>
    </row>
    <row r="12" spans="1:11" ht="13.5" customHeight="1" x14ac:dyDescent="0.25">
      <c r="A12" s="457">
        <v>3</v>
      </c>
      <c r="B12" s="1031"/>
      <c r="C12" s="1032"/>
      <c r="D12" s="1033"/>
      <c r="E12" s="1033"/>
      <c r="F12" s="1033"/>
      <c r="G12" s="1033"/>
      <c r="H12" s="1034"/>
      <c r="I12" s="1028"/>
      <c r="J12" s="1030"/>
      <c r="K12" s="586"/>
    </row>
    <row r="13" spans="1:11" ht="13.5" customHeight="1" thickBot="1" x14ac:dyDescent="0.3">
      <c r="A13" s="457" t="s">
        <v>61</v>
      </c>
      <c r="B13" s="462"/>
      <c r="C13" s="20"/>
      <c r="D13" s="19"/>
      <c r="E13" s="19"/>
      <c r="F13" s="19"/>
      <c r="G13" s="19"/>
      <c r="H13" s="13"/>
      <c r="I13" s="19"/>
      <c r="J13" s="18"/>
      <c r="K13" s="587"/>
    </row>
  </sheetData>
  <mergeCells count="10">
    <mergeCell ref="A7:J7"/>
    <mergeCell ref="K7:K13"/>
    <mergeCell ref="A8:H8"/>
    <mergeCell ref="I8:J8"/>
    <mergeCell ref="A1:B1"/>
    <mergeCell ref="A3:H3"/>
    <mergeCell ref="A4:J5"/>
    <mergeCell ref="K4:K5"/>
    <mergeCell ref="A6:C6"/>
    <mergeCell ref="D6:J6"/>
  </mergeCells>
  <pageMargins left="0.7" right="0.7" top="0.78740157499999996" bottom="0.78740157499999996" header="0.3" footer="0.3"/>
  <pageSetup paperSize="9" orientation="portrait"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V85"/>
  <sheetViews>
    <sheetView topLeftCell="A7" zoomScaleNormal="100" workbookViewId="0">
      <selection activeCell="D52" sqref="D52"/>
    </sheetView>
  </sheetViews>
  <sheetFormatPr defaultRowHeight="15" outlineLevelRow="1" x14ac:dyDescent="0.25"/>
  <cols>
    <col min="1" max="1" width="7.42578125" customWidth="1"/>
    <col min="2" max="4" width="20.7109375" customWidth="1"/>
    <col min="5" max="10" width="15.7109375" customWidth="1"/>
    <col min="11" max="11" width="16" customWidth="1"/>
    <col min="12" max="21" width="15.7109375" customWidth="1"/>
    <col min="22" max="22" width="16.42578125" customWidth="1"/>
  </cols>
  <sheetData>
    <row r="1" spans="1:22" x14ac:dyDescent="0.25">
      <c r="A1" s="594" t="s">
        <v>933</v>
      </c>
      <c r="B1" s="594"/>
      <c r="C1" s="594"/>
      <c r="D1" s="594"/>
      <c r="E1" s="594"/>
      <c r="F1" s="594"/>
      <c r="G1" s="594"/>
      <c r="H1" s="594"/>
      <c r="I1" s="594"/>
      <c r="J1" s="594"/>
      <c r="K1" s="594"/>
      <c r="L1" s="594"/>
      <c r="M1" s="594"/>
      <c r="N1" s="594"/>
      <c r="O1" s="594"/>
      <c r="P1" s="594"/>
      <c r="Q1" s="594"/>
      <c r="R1" s="594"/>
      <c r="S1" s="594"/>
      <c r="T1" s="594"/>
      <c r="U1" s="594"/>
      <c r="V1" s="15"/>
    </row>
    <row r="2" spans="1:22" x14ac:dyDescent="0.25">
      <c r="A2" s="484" t="s">
        <v>78</v>
      </c>
      <c r="B2" s="484"/>
      <c r="C2" s="484"/>
      <c r="D2" s="484"/>
      <c r="E2" s="484"/>
      <c r="F2" s="484"/>
      <c r="G2" s="484"/>
      <c r="H2" s="484"/>
      <c r="I2" s="484"/>
      <c r="J2" s="484"/>
      <c r="K2" s="484"/>
      <c r="L2" s="484"/>
      <c r="M2" s="484"/>
      <c r="N2" s="484"/>
      <c r="O2" s="484"/>
      <c r="P2" s="484"/>
      <c r="Q2" s="484"/>
      <c r="R2" s="484"/>
      <c r="S2" s="484"/>
      <c r="T2" s="484"/>
      <c r="U2" s="484"/>
      <c r="V2" s="15"/>
    </row>
    <row r="3" spans="1:22" ht="12.75" customHeight="1" thickBot="1" x14ac:dyDescent="0.3">
      <c r="A3" s="485"/>
      <c r="B3" s="485"/>
      <c r="C3" s="485"/>
      <c r="D3" s="485"/>
      <c r="E3" s="485"/>
      <c r="F3" s="485"/>
      <c r="G3" s="485"/>
      <c r="H3" s="485"/>
      <c r="I3" s="485"/>
      <c r="J3" s="485"/>
      <c r="K3" s="485"/>
      <c r="L3" s="485"/>
      <c r="M3" s="485"/>
      <c r="N3" s="485"/>
      <c r="O3" s="485"/>
      <c r="P3" s="485"/>
      <c r="Q3" s="485"/>
      <c r="R3" s="485"/>
      <c r="S3" s="485"/>
      <c r="T3" s="485"/>
      <c r="U3" s="485"/>
      <c r="V3" s="485"/>
    </row>
    <row r="4" spans="1:22" ht="15" customHeight="1" x14ac:dyDescent="0.25">
      <c r="A4" s="486" t="s">
        <v>77</v>
      </c>
      <c r="B4" s="487"/>
      <c r="C4" s="487"/>
      <c r="D4" s="487"/>
      <c r="E4" s="487"/>
      <c r="F4" s="487"/>
      <c r="G4" s="487"/>
      <c r="H4" s="487"/>
      <c r="I4" s="487"/>
      <c r="J4" s="487"/>
      <c r="K4" s="487"/>
      <c r="L4" s="487"/>
      <c r="M4" s="487"/>
      <c r="N4" s="487"/>
      <c r="O4" s="487"/>
      <c r="P4" s="487"/>
      <c r="Q4" s="487"/>
      <c r="R4" s="487"/>
      <c r="S4" s="487"/>
      <c r="T4" s="487"/>
      <c r="U4" s="487"/>
      <c r="V4" s="597" t="s">
        <v>3116</v>
      </c>
    </row>
    <row r="5" spans="1:22" ht="21.75" customHeight="1" x14ac:dyDescent="0.25">
      <c r="A5" s="599"/>
      <c r="B5" s="600"/>
      <c r="C5" s="600"/>
      <c r="D5" s="600"/>
      <c r="E5" s="600"/>
      <c r="F5" s="600"/>
      <c r="G5" s="600"/>
      <c r="H5" s="600"/>
      <c r="I5" s="600"/>
      <c r="J5" s="600"/>
      <c r="K5" s="600"/>
      <c r="L5" s="600"/>
      <c r="M5" s="600"/>
      <c r="N5" s="600"/>
      <c r="O5" s="600"/>
      <c r="P5" s="600"/>
      <c r="Q5" s="600"/>
      <c r="R5" s="600"/>
      <c r="S5" s="600"/>
      <c r="T5" s="600"/>
      <c r="U5" s="600"/>
      <c r="V5" s="598"/>
    </row>
    <row r="6" spans="1:22" ht="15" customHeight="1" thickBot="1" x14ac:dyDescent="0.3">
      <c r="A6" s="601" t="str">
        <f>[1]Obsah!A3</f>
        <v>Informace platné k datu</v>
      </c>
      <c r="B6" s="602"/>
      <c r="C6" s="603"/>
      <c r="D6" s="604" t="str">
        <f>[1]Obsah!C3</f>
        <v>(dd/mm/rrrr)</v>
      </c>
      <c r="E6" s="605"/>
      <c r="F6" s="605"/>
      <c r="G6" s="605"/>
      <c r="H6" s="605"/>
      <c r="I6" s="605"/>
      <c r="J6" s="605"/>
      <c r="K6" s="605"/>
      <c r="L6" s="605"/>
      <c r="M6" s="605"/>
      <c r="N6" s="605"/>
      <c r="O6" s="605"/>
      <c r="P6" s="605"/>
      <c r="Q6" s="605"/>
      <c r="R6" s="605"/>
      <c r="S6" s="605"/>
      <c r="T6" s="605"/>
      <c r="U6" s="606"/>
      <c r="V6" s="284"/>
    </row>
    <row r="7" spans="1:22" ht="54.95" customHeight="1" x14ac:dyDescent="0.25">
      <c r="A7" s="607" t="s">
        <v>66</v>
      </c>
      <c r="B7" s="592" t="s">
        <v>55</v>
      </c>
      <c r="C7" s="595" t="s">
        <v>53</v>
      </c>
      <c r="D7" s="592" t="s">
        <v>52</v>
      </c>
      <c r="E7" s="592" t="s">
        <v>65</v>
      </c>
      <c r="F7" s="592" t="s">
        <v>64</v>
      </c>
      <c r="G7" s="592" t="s">
        <v>3051</v>
      </c>
      <c r="H7" s="592" t="s">
        <v>76</v>
      </c>
      <c r="I7" s="592" t="s">
        <v>952</v>
      </c>
      <c r="J7" s="592" t="s">
        <v>953</v>
      </c>
      <c r="K7" s="592" t="s">
        <v>954</v>
      </c>
      <c r="L7" s="592" t="s">
        <v>955</v>
      </c>
      <c r="M7" s="592" t="s">
        <v>73</v>
      </c>
      <c r="N7" s="611" t="s">
        <v>3101</v>
      </c>
      <c r="O7" s="613"/>
      <c r="P7" s="611" t="s">
        <v>3102</v>
      </c>
      <c r="Q7" s="612"/>
      <c r="R7" s="592" t="s">
        <v>956</v>
      </c>
      <c r="S7" s="592" t="s">
        <v>3125</v>
      </c>
      <c r="T7" s="592" t="s">
        <v>957</v>
      </c>
      <c r="U7" s="592" t="s">
        <v>958</v>
      </c>
      <c r="V7" s="500" t="s">
        <v>75</v>
      </c>
    </row>
    <row r="8" spans="1:22" ht="70.5" customHeight="1" x14ac:dyDescent="0.25">
      <c r="A8" s="608"/>
      <c r="B8" s="593"/>
      <c r="C8" s="596"/>
      <c r="D8" s="593"/>
      <c r="E8" s="593"/>
      <c r="F8" s="593"/>
      <c r="G8" s="593"/>
      <c r="H8" s="593"/>
      <c r="I8" s="593"/>
      <c r="J8" s="593"/>
      <c r="K8" s="593"/>
      <c r="L8" s="593"/>
      <c r="M8" s="593"/>
      <c r="N8" s="311" t="s">
        <v>3103</v>
      </c>
      <c r="O8" s="311" t="s">
        <v>3104</v>
      </c>
      <c r="P8" s="311" t="s">
        <v>3105</v>
      </c>
      <c r="Q8" s="311" t="s">
        <v>3106</v>
      </c>
      <c r="R8" s="593"/>
      <c r="S8" s="593"/>
      <c r="T8" s="593"/>
      <c r="U8" s="593"/>
      <c r="V8" s="501"/>
    </row>
    <row r="9" spans="1:22" ht="25.5" x14ac:dyDescent="0.25">
      <c r="A9" s="303">
        <v>1</v>
      </c>
      <c r="B9" s="431" t="s">
        <v>3187</v>
      </c>
      <c r="C9" s="431" t="s">
        <v>3165</v>
      </c>
      <c r="D9" s="431" t="s">
        <v>3188</v>
      </c>
      <c r="E9" s="431" t="s">
        <v>688</v>
      </c>
      <c r="F9" s="431" t="s">
        <v>3189</v>
      </c>
      <c r="G9" s="431" t="s">
        <v>3190</v>
      </c>
      <c r="H9" s="431" t="s">
        <v>3160</v>
      </c>
      <c r="I9" s="431">
        <v>60.35</v>
      </c>
      <c r="J9" s="431" t="s">
        <v>3160</v>
      </c>
      <c r="K9" s="431">
        <v>60.73</v>
      </c>
      <c r="L9" s="431" t="s">
        <v>3160</v>
      </c>
      <c r="M9" s="431" t="s">
        <v>3155</v>
      </c>
      <c r="N9" s="422">
        <v>3103326</v>
      </c>
      <c r="O9" s="431"/>
      <c r="P9" s="431"/>
      <c r="Q9" s="422">
        <v>24045479</v>
      </c>
      <c r="R9" s="431" t="s">
        <v>3160</v>
      </c>
      <c r="S9" s="431" t="s">
        <v>3160</v>
      </c>
      <c r="T9" s="422">
        <v>318415</v>
      </c>
      <c r="U9" s="422">
        <v>4274467</v>
      </c>
      <c r="V9" s="501"/>
    </row>
    <row r="10" spans="1:22" x14ac:dyDescent="0.25">
      <c r="A10" s="303">
        <v>2</v>
      </c>
      <c r="B10" s="305"/>
      <c r="C10" s="305"/>
      <c r="D10" s="305"/>
      <c r="E10" s="305"/>
      <c r="F10" s="305"/>
      <c r="G10" s="305"/>
      <c r="H10" s="305"/>
      <c r="I10" s="305"/>
      <c r="J10" s="305"/>
      <c r="K10" s="305"/>
      <c r="L10" s="305"/>
      <c r="M10" s="305"/>
      <c r="N10" s="305"/>
      <c r="O10" s="305"/>
      <c r="P10" s="305"/>
      <c r="Q10" s="305"/>
      <c r="R10" s="305"/>
      <c r="S10" s="305"/>
      <c r="T10" s="305"/>
      <c r="U10" s="305"/>
      <c r="V10" s="501"/>
    </row>
    <row r="11" spans="1:22" x14ac:dyDescent="0.25">
      <c r="A11" s="306">
        <v>3</v>
      </c>
      <c r="B11" s="305"/>
      <c r="C11" s="305"/>
      <c r="D11" s="305"/>
      <c r="E11" s="305"/>
      <c r="F11" s="305"/>
      <c r="G11" s="305"/>
      <c r="H11" s="305"/>
      <c r="I11" s="305"/>
      <c r="J11" s="305"/>
      <c r="K11" s="305"/>
      <c r="L11" s="305"/>
      <c r="M11" s="305"/>
      <c r="N11" s="305"/>
      <c r="O11" s="305"/>
      <c r="P11" s="305"/>
      <c r="Q11" s="305"/>
      <c r="R11" s="305"/>
      <c r="S11" s="305"/>
      <c r="T11" s="305"/>
      <c r="U11" s="305"/>
      <c r="V11" s="501"/>
    </row>
    <row r="12" spans="1:22" ht="15.75" thickBot="1" x14ac:dyDescent="0.3">
      <c r="A12" s="303" t="s">
        <v>61</v>
      </c>
      <c r="B12" s="305"/>
      <c r="C12" s="305"/>
      <c r="D12" s="305"/>
      <c r="E12" s="305"/>
      <c r="F12" s="305"/>
      <c r="G12" s="305"/>
      <c r="H12" s="305"/>
      <c r="I12" s="305"/>
      <c r="J12" s="305"/>
      <c r="K12" s="305"/>
      <c r="L12" s="305"/>
      <c r="M12" s="305"/>
      <c r="N12" s="305"/>
      <c r="O12" s="305"/>
      <c r="P12" s="305"/>
      <c r="Q12" s="305"/>
      <c r="R12" s="305"/>
      <c r="S12" s="305"/>
      <c r="T12" s="305"/>
      <c r="U12" s="305"/>
      <c r="V12" s="502"/>
    </row>
    <row r="13" spans="1:22" hidden="1" outlineLevel="1" x14ac:dyDescent="0.25">
      <c r="A13" s="304"/>
      <c r="B13" s="305"/>
      <c r="C13" s="305"/>
      <c r="D13" s="305"/>
      <c r="E13" s="305"/>
      <c r="F13" s="305"/>
      <c r="G13" s="305"/>
      <c r="H13" s="305"/>
      <c r="I13" s="305"/>
      <c r="J13" s="305"/>
      <c r="K13" s="305"/>
      <c r="L13" s="305"/>
      <c r="M13" s="305"/>
      <c r="N13" s="305"/>
      <c r="O13" s="305"/>
      <c r="P13" s="305"/>
      <c r="Q13" s="305"/>
      <c r="R13" s="305"/>
      <c r="S13" s="305"/>
      <c r="T13" s="305"/>
      <c r="U13" s="305"/>
      <c r="V13" s="609" t="s">
        <v>75</v>
      </c>
    </row>
    <row r="14" spans="1:22" hidden="1" outlineLevel="1" x14ac:dyDescent="0.25">
      <c r="A14" s="31"/>
      <c r="B14" s="31"/>
      <c r="C14" s="31"/>
      <c r="D14" s="31"/>
      <c r="E14" s="31"/>
      <c r="F14" s="31"/>
      <c r="G14" s="31"/>
      <c r="H14" s="31"/>
      <c r="I14" s="31"/>
      <c r="J14" s="31"/>
      <c r="K14" s="31"/>
      <c r="L14" s="31"/>
      <c r="M14" s="31"/>
      <c r="N14" s="31"/>
      <c r="O14" s="31"/>
      <c r="P14" s="31"/>
      <c r="Q14" s="31"/>
      <c r="R14" s="31"/>
      <c r="S14" s="31"/>
      <c r="T14" s="31"/>
      <c r="U14" s="31"/>
      <c r="V14" s="610"/>
    </row>
    <row r="15" spans="1:22" hidden="1" outlineLevel="1" x14ac:dyDescent="0.25">
      <c r="A15" s="31"/>
      <c r="B15" s="31"/>
      <c r="C15" s="31"/>
      <c r="D15" s="31"/>
      <c r="E15" s="31"/>
      <c r="F15" s="31"/>
      <c r="G15" s="31"/>
      <c r="H15" s="31"/>
      <c r="I15" s="31"/>
      <c r="J15" s="31"/>
      <c r="K15" s="31"/>
      <c r="L15" s="31"/>
      <c r="M15" s="31"/>
      <c r="N15" s="31"/>
      <c r="O15" s="31"/>
      <c r="P15" s="31"/>
      <c r="Q15" s="31"/>
      <c r="R15" s="31"/>
      <c r="S15" s="31"/>
      <c r="T15" s="31"/>
      <c r="U15" s="31"/>
      <c r="V15" s="610"/>
    </row>
    <row r="16" spans="1:22" hidden="1" outlineLevel="1" x14ac:dyDescent="0.25">
      <c r="A16" s="31"/>
      <c r="B16" s="31"/>
      <c r="C16" s="31"/>
      <c r="D16" s="31"/>
      <c r="E16" s="31"/>
      <c r="F16" s="31"/>
      <c r="G16" s="31"/>
      <c r="H16" s="31"/>
      <c r="I16" s="31"/>
      <c r="J16" s="31"/>
      <c r="K16" s="31"/>
      <c r="L16" s="31"/>
      <c r="M16" s="31"/>
      <c r="N16" s="31"/>
      <c r="O16" s="31"/>
      <c r="P16" s="31"/>
      <c r="Q16" s="31"/>
      <c r="R16" s="31"/>
      <c r="S16" s="31"/>
      <c r="T16" s="31"/>
      <c r="U16" s="31"/>
      <c r="V16" s="610"/>
    </row>
    <row r="17" spans="1:22" hidden="1" outlineLevel="1" x14ac:dyDescent="0.25">
      <c r="A17" s="304"/>
      <c r="B17" s="31"/>
      <c r="C17" s="31"/>
      <c r="D17" s="31"/>
      <c r="E17" s="31"/>
      <c r="F17" s="31"/>
      <c r="G17" s="31"/>
      <c r="H17" s="31"/>
      <c r="I17" s="31"/>
      <c r="J17" s="31"/>
      <c r="K17" s="31"/>
      <c r="L17" s="31"/>
      <c r="M17" s="31"/>
      <c r="N17" s="31"/>
      <c r="O17" s="31"/>
      <c r="P17" s="31"/>
      <c r="Q17" s="31"/>
      <c r="R17" s="31"/>
      <c r="S17" s="31"/>
      <c r="T17" s="31"/>
      <c r="U17" s="31"/>
      <c r="V17" s="610"/>
    </row>
    <row r="18" spans="1:22" hidden="1" outlineLevel="1" x14ac:dyDescent="0.25">
      <c r="A18" s="304"/>
      <c r="B18" s="31"/>
      <c r="C18" s="31"/>
      <c r="D18" s="31"/>
      <c r="E18" s="31"/>
      <c r="F18" s="31"/>
      <c r="G18" s="31"/>
      <c r="H18" s="31"/>
      <c r="I18" s="31"/>
      <c r="J18" s="31"/>
      <c r="K18" s="31"/>
      <c r="L18" s="31"/>
      <c r="M18" s="31"/>
      <c r="N18" s="31"/>
      <c r="O18" s="31"/>
      <c r="P18" s="31"/>
      <c r="Q18" s="31"/>
      <c r="R18" s="31"/>
      <c r="S18" s="31"/>
      <c r="T18" s="31"/>
      <c r="U18" s="31"/>
      <c r="V18" s="610"/>
    </row>
    <row r="19" spans="1:22" hidden="1" outlineLevel="1" x14ac:dyDescent="0.25">
      <c r="A19" s="304"/>
      <c r="B19" s="31"/>
      <c r="C19" s="31"/>
      <c r="D19" s="31"/>
      <c r="E19" s="31"/>
      <c r="F19" s="31"/>
      <c r="G19" s="31"/>
      <c r="H19" s="31"/>
      <c r="I19" s="31"/>
      <c r="J19" s="31"/>
      <c r="K19" s="31"/>
      <c r="L19" s="31"/>
      <c r="M19" s="31"/>
      <c r="N19" s="31"/>
      <c r="O19" s="31"/>
      <c r="P19" s="31"/>
      <c r="Q19" s="31"/>
      <c r="R19" s="31"/>
      <c r="S19" s="31"/>
      <c r="T19" s="31"/>
      <c r="U19" s="31"/>
      <c r="V19" s="610"/>
    </row>
    <row r="20" spans="1:22" hidden="1" outlineLevel="1" x14ac:dyDescent="0.25">
      <c r="A20" s="304"/>
      <c r="B20" s="31"/>
      <c r="C20" s="31"/>
      <c r="D20" s="31"/>
      <c r="E20" s="31"/>
      <c r="F20" s="31"/>
      <c r="G20" s="31"/>
      <c r="H20" s="31"/>
      <c r="I20" s="31"/>
      <c r="J20" s="31"/>
      <c r="K20" s="31"/>
      <c r="L20" s="31"/>
      <c r="M20" s="31"/>
      <c r="N20" s="31"/>
      <c r="O20" s="31"/>
      <c r="P20" s="31"/>
      <c r="Q20" s="31"/>
      <c r="R20" s="31"/>
      <c r="S20" s="31"/>
      <c r="T20" s="31"/>
      <c r="U20" s="31"/>
      <c r="V20" s="610"/>
    </row>
    <row r="21" spans="1:22" hidden="1" outlineLevel="1" x14ac:dyDescent="0.25">
      <c r="A21" s="304"/>
      <c r="B21" s="31"/>
      <c r="C21" s="31"/>
      <c r="D21" s="31"/>
      <c r="E21" s="31"/>
      <c r="F21" s="31"/>
      <c r="G21" s="31"/>
      <c r="H21" s="31"/>
      <c r="I21" s="31"/>
      <c r="J21" s="31"/>
      <c r="K21" s="31"/>
      <c r="L21" s="31"/>
      <c r="M21" s="31"/>
      <c r="N21" s="31"/>
      <c r="O21" s="31"/>
      <c r="P21" s="31"/>
      <c r="Q21" s="31"/>
      <c r="R21" s="31"/>
      <c r="S21" s="31"/>
      <c r="T21" s="31"/>
      <c r="U21" s="31"/>
      <c r="V21" s="610"/>
    </row>
    <row r="22" spans="1:22" hidden="1" outlineLevel="1" x14ac:dyDescent="0.25">
      <c r="A22" s="304"/>
      <c r="B22" s="31"/>
      <c r="C22" s="31"/>
      <c r="D22" s="31"/>
      <c r="E22" s="31"/>
      <c r="F22" s="31"/>
      <c r="G22" s="31"/>
      <c r="H22" s="31"/>
      <c r="I22" s="31"/>
      <c r="J22" s="31"/>
      <c r="K22" s="31"/>
      <c r="L22" s="31"/>
      <c r="M22" s="31"/>
      <c r="N22" s="31"/>
      <c r="O22" s="31"/>
      <c r="P22" s="31"/>
      <c r="Q22" s="31"/>
      <c r="R22" s="31"/>
      <c r="S22" s="31"/>
      <c r="T22" s="31"/>
      <c r="U22" s="31"/>
      <c r="V22" s="610"/>
    </row>
    <row r="23" spans="1:22" hidden="1" outlineLevel="1" x14ac:dyDescent="0.25">
      <c r="A23" s="304"/>
      <c r="B23" s="31"/>
      <c r="C23" s="31"/>
      <c r="D23" s="31"/>
      <c r="E23" s="31"/>
      <c r="F23" s="31"/>
      <c r="G23" s="31"/>
      <c r="H23" s="31"/>
      <c r="I23" s="31"/>
      <c r="J23" s="31"/>
      <c r="K23" s="31"/>
      <c r="L23" s="31"/>
      <c r="M23" s="31"/>
      <c r="N23" s="31"/>
      <c r="O23" s="31"/>
      <c r="P23" s="31"/>
      <c r="Q23" s="31"/>
      <c r="R23" s="31"/>
      <c r="S23" s="31"/>
      <c r="T23" s="31"/>
      <c r="U23" s="31"/>
      <c r="V23" s="610"/>
    </row>
    <row r="24" spans="1:22" hidden="1" outlineLevel="1" x14ac:dyDescent="0.25">
      <c r="A24" s="304"/>
      <c r="B24" s="31"/>
      <c r="C24" s="31"/>
      <c r="D24" s="31"/>
      <c r="E24" s="31"/>
      <c r="F24" s="31"/>
      <c r="G24" s="31"/>
      <c r="H24" s="31"/>
      <c r="I24" s="31"/>
      <c r="J24" s="31"/>
      <c r="K24" s="31"/>
      <c r="L24" s="31"/>
      <c r="M24" s="31"/>
      <c r="N24" s="31"/>
      <c r="O24" s="31"/>
      <c r="P24" s="31"/>
      <c r="Q24" s="31"/>
      <c r="R24" s="31"/>
      <c r="S24" s="31"/>
      <c r="T24" s="31"/>
      <c r="U24" s="31"/>
      <c r="V24" s="610"/>
    </row>
    <row r="25" spans="1:22" hidden="1" outlineLevel="1" x14ac:dyDescent="0.25">
      <c r="A25" s="31"/>
      <c r="B25" s="31"/>
      <c r="C25" s="31"/>
      <c r="D25" s="31"/>
      <c r="E25" s="31"/>
      <c r="F25" s="31"/>
      <c r="G25" s="31"/>
      <c r="H25" s="31"/>
      <c r="I25" s="31"/>
      <c r="J25" s="31"/>
      <c r="K25" s="31"/>
      <c r="L25" s="31"/>
      <c r="M25" s="31"/>
      <c r="N25" s="31"/>
      <c r="O25" s="31"/>
      <c r="P25" s="31"/>
      <c r="Q25" s="31"/>
      <c r="R25" s="31"/>
      <c r="S25" s="31"/>
      <c r="T25" s="31"/>
      <c r="U25" s="31"/>
      <c r="V25" s="610"/>
    </row>
    <row r="26" spans="1:22" hidden="1" outlineLevel="1" x14ac:dyDescent="0.25">
      <c r="A26" s="31"/>
      <c r="B26" s="31"/>
      <c r="C26" s="31"/>
      <c r="D26" s="31"/>
      <c r="E26" s="31"/>
      <c r="F26" s="31"/>
      <c r="G26" s="31"/>
      <c r="H26" s="31"/>
      <c r="I26" s="31"/>
      <c r="J26" s="31"/>
      <c r="K26" s="31"/>
      <c r="L26" s="31"/>
      <c r="M26" s="31"/>
      <c r="N26" s="31"/>
      <c r="O26" s="31"/>
      <c r="P26" s="31"/>
      <c r="Q26" s="31"/>
      <c r="R26" s="31"/>
      <c r="S26" s="31"/>
      <c r="T26" s="31"/>
      <c r="U26" s="31"/>
      <c r="V26" s="610"/>
    </row>
    <row r="27" spans="1:22" hidden="1" outlineLevel="1" x14ac:dyDescent="0.25">
      <c r="A27" s="31"/>
      <c r="B27" s="31"/>
      <c r="C27" s="31"/>
      <c r="D27" s="31"/>
      <c r="E27" s="31"/>
      <c r="F27" s="31"/>
      <c r="G27" s="31"/>
      <c r="H27" s="31"/>
      <c r="I27" s="31"/>
      <c r="J27" s="31"/>
      <c r="K27" s="31"/>
      <c r="L27" s="31"/>
      <c r="M27" s="31"/>
      <c r="N27" s="31"/>
      <c r="O27" s="31"/>
      <c r="P27" s="31"/>
      <c r="Q27" s="31"/>
      <c r="R27" s="31"/>
      <c r="S27" s="31"/>
      <c r="T27" s="31"/>
      <c r="U27" s="31"/>
      <c r="V27" s="610"/>
    </row>
    <row r="28" spans="1:22" hidden="1" outlineLevel="1" x14ac:dyDescent="0.25">
      <c r="A28" s="31"/>
      <c r="B28" s="31"/>
      <c r="C28" s="31"/>
      <c r="D28" s="31"/>
      <c r="E28" s="31"/>
      <c r="F28" s="31"/>
      <c r="G28" s="31"/>
      <c r="H28" s="31"/>
      <c r="I28" s="31"/>
      <c r="J28" s="31"/>
      <c r="K28" s="31"/>
      <c r="L28" s="31"/>
      <c r="M28" s="31"/>
      <c r="N28" s="31"/>
      <c r="O28" s="31"/>
      <c r="P28" s="31"/>
      <c r="Q28" s="31"/>
      <c r="R28" s="31"/>
      <c r="S28" s="31"/>
      <c r="T28" s="31"/>
      <c r="U28" s="31"/>
      <c r="V28" s="610"/>
    </row>
    <row r="29" spans="1:22" hidden="1" outlineLevel="1" x14ac:dyDescent="0.25">
      <c r="A29" s="32"/>
      <c r="B29" s="31"/>
      <c r="C29" s="31"/>
      <c r="D29" s="31"/>
      <c r="E29" s="31"/>
      <c r="F29" s="31"/>
      <c r="G29" s="31"/>
      <c r="H29" s="31"/>
      <c r="I29" s="31"/>
      <c r="J29" s="31"/>
      <c r="K29" s="31"/>
      <c r="L29" s="31"/>
      <c r="M29" s="31"/>
      <c r="N29" s="31"/>
      <c r="O29" s="31"/>
      <c r="P29" s="31"/>
      <c r="Q29" s="31"/>
      <c r="R29" s="31"/>
      <c r="S29" s="31"/>
      <c r="T29" s="31"/>
      <c r="U29" s="31"/>
      <c r="V29" s="610"/>
    </row>
    <row r="30" spans="1:22" hidden="1" outlineLevel="1" x14ac:dyDescent="0.25">
      <c r="A30" s="304"/>
      <c r="B30" s="31"/>
      <c r="C30" s="31"/>
      <c r="D30" s="31"/>
      <c r="E30" s="31"/>
      <c r="F30" s="31"/>
      <c r="G30" s="31"/>
      <c r="H30" s="31"/>
      <c r="I30" s="31"/>
      <c r="J30" s="31"/>
      <c r="K30" s="31"/>
      <c r="L30" s="31"/>
      <c r="M30" s="31"/>
      <c r="N30" s="31"/>
      <c r="O30" s="31"/>
      <c r="P30" s="31"/>
      <c r="Q30" s="31"/>
      <c r="R30" s="31"/>
      <c r="S30" s="31"/>
      <c r="T30" s="31"/>
      <c r="U30" s="31"/>
      <c r="V30" s="610"/>
    </row>
    <row r="31" spans="1:22" hidden="1" outlineLevel="1" x14ac:dyDescent="0.25">
      <c r="A31" s="304"/>
      <c r="B31" s="31"/>
      <c r="C31" s="31"/>
      <c r="D31" s="31"/>
      <c r="E31" s="31"/>
      <c r="F31" s="31"/>
      <c r="G31" s="31"/>
      <c r="H31" s="31"/>
      <c r="I31" s="31"/>
      <c r="J31" s="31"/>
      <c r="K31" s="31"/>
      <c r="L31" s="31"/>
      <c r="M31" s="31"/>
      <c r="N31" s="31"/>
      <c r="O31" s="31"/>
      <c r="P31" s="31"/>
      <c r="Q31" s="31"/>
      <c r="R31" s="31"/>
      <c r="S31" s="31"/>
      <c r="T31" s="31"/>
      <c r="U31" s="31"/>
      <c r="V31" s="610"/>
    </row>
    <row r="32" spans="1:22" hidden="1" outlineLevel="1" x14ac:dyDescent="0.25">
      <c r="A32" s="304"/>
      <c r="B32" s="31"/>
      <c r="C32" s="31"/>
      <c r="D32" s="31"/>
      <c r="E32" s="31"/>
      <c r="F32" s="31"/>
      <c r="G32" s="31"/>
      <c r="H32" s="31"/>
      <c r="I32" s="31"/>
      <c r="J32" s="31"/>
      <c r="K32" s="31"/>
      <c r="L32" s="31"/>
      <c r="M32" s="31"/>
      <c r="N32" s="31"/>
      <c r="O32" s="31"/>
      <c r="P32" s="31"/>
      <c r="Q32" s="31"/>
      <c r="R32" s="31"/>
      <c r="S32" s="31"/>
      <c r="T32" s="31"/>
      <c r="U32" s="31"/>
      <c r="V32" s="610"/>
    </row>
    <row r="33" spans="1:22" hidden="1" outlineLevel="1" x14ac:dyDescent="0.25">
      <c r="A33" s="304"/>
      <c r="B33" s="31"/>
      <c r="C33" s="31"/>
      <c r="D33" s="31"/>
      <c r="E33" s="31"/>
      <c r="F33" s="31"/>
      <c r="G33" s="31"/>
      <c r="H33" s="31"/>
      <c r="I33" s="31"/>
      <c r="J33" s="31"/>
      <c r="K33" s="31"/>
      <c r="L33" s="31"/>
      <c r="M33" s="31"/>
      <c r="N33" s="31"/>
      <c r="O33" s="31"/>
      <c r="P33" s="31"/>
      <c r="Q33" s="31"/>
      <c r="R33" s="31"/>
      <c r="S33" s="31"/>
      <c r="T33" s="31"/>
      <c r="U33" s="31"/>
      <c r="V33" s="610"/>
    </row>
    <row r="34" spans="1:22" hidden="1" outlineLevel="1" x14ac:dyDescent="0.25">
      <c r="A34" s="31"/>
      <c r="B34" s="31"/>
      <c r="C34" s="31"/>
      <c r="D34" s="31"/>
      <c r="E34" s="31"/>
      <c r="F34" s="31"/>
      <c r="G34" s="31"/>
      <c r="H34" s="31"/>
      <c r="I34" s="31"/>
      <c r="J34" s="31"/>
      <c r="K34" s="31"/>
      <c r="L34" s="31"/>
      <c r="M34" s="31"/>
      <c r="N34" s="31"/>
      <c r="O34" s="31"/>
      <c r="P34" s="31"/>
      <c r="Q34" s="31"/>
      <c r="R34" s="31"/>
      <c r="S34" s="31"/>
      <c r="T34" s="31"/>
      <c r="U34" s="31"/>
      <c r="V34" s="610"/>
    </row>
    <row r="35" spans="1:22" hidden="1" outlineLevel="1" x14ac:dyDescent="0.25">
      <c r="A35" s="31"/>
      <c r="B35" s="31"/>
      <c r="C35" s="31"/>
      <c r="D35" s="31"/>
      <c r="E35" s="31"/>
      <c r="F35" s="31"/>
      <c r="G35" s="31"/>
      <c r="H35" s="31"/>
      <c r="I35" s="31"/>
      <c r="J35" s="31"/>
      <c r="K35" s="31"/>
      <c r="L35" s="31"/>
      <c r="M35" s="31"/>
      <c r="N35" s="31"/>
      <c r="O35" s="31"/>
      <c r="P35" s="31"/>
      <c r="Q35" s="31"/>
      <c r="R35" s="31"/>
      <c r="S35" s="31"/>
      <c r="T35" s="31"/>
      <c r="U35" s="31"/>
      <c r="V35" s="610"/>
    </row>
    <row r="36" spans="1:22" hidden="1" outlineLevel="1" x14ac:dyDescent="0.25">
      <c r="A36" s="31"/>
      <c r="B36" s="31"/>
      <c r="C36" s="31"/>
      <c r="D36" s="31"/>
      <c r="E36" s="31"/>
      <c r="F36" s="31"/>
      <c r="G36" s="31"/>
      <c r="H36" s="31"/>
      <c r="I36" s="31"/>
      <c r="J36" s="31"/>
      <c r="K36" s="31"/>
      <c r="L36" s="31"/>
      <c r="M36" s="31"/>
      <c r="N36" s="31"/>
      <c r="O36" s="31"/>
      <c r="P36" s="31"/>
      <c r="Q36" s="31"/>
      <c r="R36" s="31"/>
      <c r="S36" s="31"/>
      <c r="T36" s="31"/>
      <c r="U36" s="31"/>
      <c r="V36" s="610"/>
    </row>
    <row r="37" spans="1:22" hidden="1" outlineLevel="1" x14ac:dyDescent="0.25">
      <c r="A37" s="31"/>
      <c r="B37" s="31"/>
      <c r="C37" s="31"/>
      <c r="D37" s="31"/>
      <c r="E37" s="31"/>
      <c r="F37" s="31"/>
      <c r="G37" s="31"/>
      <c r="H37" s="31"/>
      <c r="I37" s="31"/>
      <c r="J37" s="31"/>
      <c r="K37" s="31"/>
      <c r="L37" s="31"/>
      <c r="M37" s="31"/>
      <c r="N37" s="31"/>
      <c r="O37" s="31"/>
      <c r="P37" s="31"/>
      <c r="Q37" s="31"/>
      <c r="R37" s="31"/>
      <c r="S37" s="31"/>
      <c r="T37" s="31"/>
      <c r="U37" s="31"/>
      <c r="V37" s="610"/>
    </row>
    <row r="38" spans="1:22" hidden="1" outlineLevel="1" x14ac:dyDescent="0.25">
      <c r="A38" s="304"/>
      <c r="B38" s="31"/>
      <c r="C38" s="31"/>
      <c r="D38" s="31"/>
      <c r="E38" s="31"/>
      <c r="F38" s="31"/>
      <c r="G38" s="31"/>
      <c r="H38" s="31"/>
      <c r="I38" s="31"/>
      <c r="J38" s="31"/>
      <c r="K38" s="31"/>
      <c r="L38" s="31"/>
      <c r="M38" s="31"/>
      <c r="N38" s="31"/>
      <c r="O38" s="31"/>
      <c r="P38" s="31"/>
      <c r="Q38" s="31"/>
      <c r="R38" s="31"/>
      <c r="S38" s="31"/>
      <c r="T38" s="31"/>
      <c r="U38" s="31"/>
      <c r="V38" s="610"/>
    </row>
    <row r="39" spans="1:22" hidden="1" outlineLevel="1" x14ac:dyDescent="0.25">
      <c r="A39" s="31"/>
      <c r="B39" s="31"/>
      <c r="C39" s="31"/>
      <c r="D39" s="31"/>
      <c r="E39" s="31"/>
      <c r="F39" s="31"/>
      <c r="G39" s="31"/>
      <c r="H39" s="31"/>
      <c r="I39" s="31"/>
      <c r="J39" s="31"/>
      <c r="K39" s="31"/>
      <c r="L39" s="31"/>
      <c r="M39" s="31"/>
      <c r="N39" s="31"/>
      <c r="O39" s="31"/>
      <c r="P39" s="31"/>
      <c r="Q39" s="31"/>
      <c r="R39" s="31"/>
      <c r="S39" s="31"/>
      <c r="T39" s="31"/>
      <c r="U39" s="31"/>
      <c r="V39" s="610"/>
    </row>
    <row r="40" spans="1:22" hidden="1" outlineLevel="1" x14ac:dyDescent="0.25">
      <c r="A40" s="31"/>
      <c r="B40" s="31"/>
      <c r="C40" s="31"/>
      <c r="D40" s="31"/>
      <c r="E40" s="31"/>
      <c r="F40" s="31"/>
      <c r="G40" s="31"/>
      <c r="H40" s="31"/>
      <c r="I40" s="31"/>
      <c r="J40" s="31"/>
      <c r="K40" s="31"/>
      <c r="L40" s="31"/>
      <c r="M40" s="31"/>
      <c r="N40" s="31"/>
      <c r="O40" s="31"/>
      <c r="P40" s="31"/>
      <c r="Q40" s="31"/>
      <c r="R40" s="31"/>
      <c r="S40" s="31"/>
      <c r="T40" s="31"/>
      <c r="U40" s="31"/>
      <c r="V40" s="610"/>
    </row>
    <row r="41" spans="1:22" hidden="1" outlineLevel="1" x14ac:dyDescent="0.25">
      <c r="A41" s="31"/>
      <c r="B41" s="31"/>
      <c r="C41" s="31"/>
      <c r="D41" s="31"/>
      <c r="E41" s="31"/>
      <c r="F41" s="31"/>
      <c r="G41" s="31"/>
      <c r="H41" s="31"/>
      <c r="I41" s="31"/>
      <c r="J41" s="31"/>
      <c r="K41" s="31"/>
      <c r="L41" s="31"/>
      <c r="M41" s="31"/>
      <c r="N41" s="31"/>
      <c r="O41" s="31"/>
      <c r="P41" s="31"/>
      <c r="Q41" s="31"/>
      <c r="R41" s="31"/>
      <c r="S41" s="31"/>
      <c r="T41" s="31"/>
      <c r="U41" s="31"/>
      <c r="V41" s="610"/>
    </row>
    <row r="42" spans="1:22" ht="15.75" hidden="1" outlineLevel="1" thickBot="1" x14ac:dyDescent="0.3">
      <c r="A42" s="304"/>
      <c r="B42" s="31"/>
      <c r="C42" s="31"/>
      <c r="D42" s="31"/>
      <c r="E42" s="31"/>
      <c r="F42" s="31"/>
      <c r="G42" s="31"/>
      <c r="H42" s="31"/>
      <c r="I42" s="31"/>
      <c r="J42" s="31"/>
      <c r="K42" s="31"/>
      <c r="L42" s="31"/>
      <c r="M42" s="31"/>
      <c r="N42" s="31"/>
      <c r="O42" s="31"/>
      <c r="P42" s="31"/>
      <c r="Q42" s="31"/>
      <c r="R42" s="31"/>
      <c r="S42" s="31"/>
      <c r="T42" s="31"/>
      <c r="U42" s="31"/>
      <c r="V42" s="610"/>
    </row>
    <row r="43" spans="1:22" ht="16.5" customHeight="1" collapsed="1" x14ac:dyDescent="0.25">
      <c r="A43" s="486" t="s">
        <v>74</v>
      </c>
      <c r="B43" s="487"/>
      <c r="C43" s="487"/>
      <c r="D43" s="487"/>
      <c r="E43" s="487"/>
      <c r="F43" s="487"/>
      <c r="G43" s="487"/>
      <c r="H43" s="487"/>
      <c r="I43" s="487"/>
      <c r="J43" s="487"/>
      <c r="K43" s="487"/>
      <c r="L43" s="487"/>
      <c r="M43" s="487"/>
      <c r="N43" s="487"/>
      <c r="O43" s="487"/>
      <c r="P43" s="487"/>
      <c r="Q43" s="487"/>
      <c r="R43" s="487"/>
      <c r="S43" s="487"/>
      <c r="T43" s="487"/>
      <c r="U43" s="487"/>
      <c r="V43" s="597" t="s">
        <v>3116</v>
      </c>
    </row>
    <row r="44" spans="1:22" ht="18" customHeight="1" thickBot="1" x14ac:dyDescent="0.3">
      <c r="A44" s="599"/>
      <c r="B44" s="600"/>
      <c r="C44" s="600"/>
      <c r="D44" s="600"/>
      <c r="E44" s="600"/>
      <c r="F44" s="600"/>
      <c r="G44" s="600"/>
      <c r="H44" s="600"/>
      <c r="I44" s="600"/>
      <c r="J44" s="600"/>
      <c r="K44" s="600"/>
      <c r="L44" s="600"/>
      <c r="M44" s="600"/>
      <c r="N44" s="600"/>
      <c r="O44" s="600"/>
      <c r="P44" s="600"/>
      <c r="Q44" s="600"/>
      <c r="R44" s="600"/>
      <c r="S44" s="600"/>
      <c r="T44" s="600"/>
      <c r="U44" s="600"/>
      <c r="V44" s="616"/>
    </row>
    <row r="45" spans="1:22" ht="54.95" customHeight="1" x14ac:dyDescent="0.25">
      <c r="A45" s="607" t="s">
        <v>66</v>
      </c>
      <c r="B45" s="592" t="s">
        <v>55</v>
      </c>
      <c r="C45" s="592" t="s">
        <v>53</v>
      </c>
      <c r="D45" s="592" t="s">
        <v>52</v>
      </c>
      <c r="E45" s="592" t="s">
        <v>65</v>
      </c>
      <c r="F45" s="592" t="s">
        <v>64</v>
      </c>
      <c r="G45" s="592" t="s">
        <v>876</v>
      </c>
      <c r="H45" s="619" t="s">
        <v>3122</v>
      </c>
      <c r="I45" s="617" t="s">
        <v>964</v>
      </c>
      <c r="J45" s="592" t="s">
        <v>963</v>
      </c>
      <c r="K45" s="592" t="s">
        <v>962</v>
      </c>
      <c r="L45" s="592" t="s">
        <v>961</v>
      </c>
      <c r="M45" s="592" t="s">
        <v>73</v>
      </c>
      <c r="N45" s="611" t="s">
        <v>3101</v>
      </c>
      <c r="O45" s="613"/>
      <c r="P45" s="611" t="s">
        <v>3102</v>
      </c>
      <c r="Q45" s="612"/>
      <c r="R45" s="592" t="s">
        <v>959</v>
      </c>
      <c r="S45" s="592" t="s">
        <v>3125</v>
      </c>
      <c r="T45" s="592" t="s">
        <v>960</v>
      </c>
      <c r="U45" s="592" t="s">
        <v>958</v>
      </c>
      <c r="V45" s="500" t="s">
        <v>72</v>
      </c>
    </row>
    <row r="46" spans="1:22" ht="67.5" customHeight="1" x14ac:dyDescent="0.25">
      <c r="A46" s="608"/>
      <c r="B46" s="593"/>
      <c r="C46" s="593"/>
      <c r="D46" s="593"/>
      <c r="E46" s="593"/>
      <c r="F46" s="593"/>
      <c r="G46" s="593"/>
      <c r="H46" s="620"/>
      <c r="I46" s="618"/>
      <c r="J46" s="593"/>
      <c r="K46" s="593"/>
      <c r="L46" s="593"/>
      <c r="M46" s="593"/>
      <c r="N46" s="311" t="s">
        <v>3103</v>
      </c>
      <c r="O46" s="311" t="s">
        <v>3104</v>
      </c>
      <c r="P46" s="311" t="s">
        <v>3105</v>
      </c>
      <c r="Q46" s="311" t="s">
        <v>3106</v>
      </c>
      <c r="R46" s="593"/>
      <c r="S46" s="593"/>
      <c r="T46" s="593"/>
      <c r="U46" s="593"/>
      <c r="V46" s="501"/>
    </row>
    <row r="47" spans="1:22" ht="38.25" x14ac:dyDescent="0.25">
      <c r="A47" s="307">
        <v>1</v>
      </c>
      <c r="B47" s="419" t="s">
        <v>3150</v>
      </c>
      <c r="C47" s="419" t="s">
        <v>3151</v>
      </c>
      <c r="D47" s="419" t="s">
        <v>3152</v>
      </c>
      <c r="E47" s="419" t="s">
        <v>797</v>
      </c>
      <c r="F47" s="418" t="s">
        <v>3153</v>
      </c>
      <c r="G47" s="418">
        <v>64</v>
      </c>
      <c r="H47" s="418" t="s">
        <v>3154</v>
      </c>
      <c r="I47" s="421">
        <v>99.98</v>
      </c>
      <c r="J47" s="418" t="s">
        <v>3153</v>
      </c>
      <c r="K47" s="421">
        <v>99.98</v>
      </c>
      <c r="L47" s="418" t="s">
        <v>3153</v>
      </c>
      <c r="M47" s="418" t="s">
        <v>3155</v>
      </c>
      <c r="N47" s="422">
        <v>0</v>
      </c>
      <c r="O47" s="422">
        <v>3144265</v>
      </c>
      <c r="P47" s="422">
        <v>0</v>
      </c>
      <c r="Q47" s="422">
        <v>91407</v>
      </c>
      <c r="R47" s="422">
        <v>3222335</v>
      </c>
      <c r="S47" s="422">
        <v>0</v>
      </c>
      <c r="T47" s="422">
        <v>0</v>
      </c>
      <c r="U47" s="422">
        <v>0</v>
      </c>
      <c r="V47" s="501"/>
    </row>
    <row r="48" spans="1:22" ht="38.25" x14ac:dyDescent="0.25">
      <c r="A48" s="307">
        <v>2</v>
      </c>
      <c r="B48" s="419" t="s">
        <v>3156</v>
      </c>
      <c r="C48" s="419" t="s">
        <v>3157</v>
      </c>
      <c r="D48" s="419" t="s">
        <v>3158</v>
      </c>
      <c r="E48" s="419" t="s">
        <v>725</v>
      </c>
      <c r="F48" s="418" t="s">
        <v>3159</v>
      </c>
      <c r="G48" s="418">
        <v>66</v>
      </c>
      <c r="H48" s="418" t="s">
        <v>3154</v>
      </c>
      <c r="I48" s="421">
        <v>100</v>
      </c>
      <c r="J48" s="418" t="s">
        <v>3160</v>
      </c>
      <c r="K48" s="421">
        <v>100</v>
      </c>
      <c r="L48" s="418" t="s">
        <v>3160</v>
      </c>
      <c r="M48" s="418" t="s">
        <v>3155</v>
      </c>
      <c r="N48" s="422">
        <v>0</v>
      </c>
      <c r="O48" s="422">
        <v>0</v>
      </c>
      <c r="P48" s="422">
        <v>0</v>
      </c>
      <c r="Q48" s="422">
        <v>4000</v>
      </c>
      <c r="R48" s="422">
        <v>4000</v>
      </c>
      <c r="S48" s="422">
        <v>0</v>
      </c>
      <c r="T48" s="422">
        <v>0</v>
      </c>
      <c r="U48" s="422">
        <v>0</v>
      </c>
      <c r="V48" s="501"/>
    </row>
    <row r="49" spans="1:22" ht="38.25" x14ac:dyDescent="0.25">
      <c r="A49" s="29">
        <v>3</v>
      </c>
      <c r="B49" s="419" t="s">
        <v>3161</v>
      </c>
      <c r="C49" s="419" t="s">
        <v>3157</v>
      </c>
      <c r="D49" s="419" t="s">
        <v>3162</v>
      </c>
      <c r="E49" s="419" t="s">
        <v>725</v>
      </c>
      <c r="F49" s="418" t="s">
        <v>3163</v>
      </c>
      <c r="G49" s="418">
        <v>64</v>
      </c>
      <c r="H49" s="418" t="s">
        <v>3154</v>
      </c>
      <c r="I49" s="421">
        <v>50.93</v>
      </c>
      <c r="J49" s="418" t="s">
        <v>3160</v>
      </c>
      <c r="K49" s="421">
        <v>50.93</v>
      </c>
      <c r="L49" s="418" t="s">
        <v>3160</v>
      </c>
      <c r="M49" s="418" t="s">
        <v>3155</v>
      </c>
      <c r="N49" s="422">
        <v>0</v>
      </c>
      <c r="O49" s="422">
        <v>5608973</v>
      </c>
      <c r="P49" s="422">
        <v>900773</v>
      </c>
      <c r="Q49" s="422">
        <v>882271</v>
      </c>
      <c r="R49" s="422">
        <v>1165387</v>
      </c>
      <c r="S49" s="422">
        <v>0</v>
      </c>
      <c r="T49" s="422">
        <v>5844</v>
      </c>
      <c r="U49" s="422">
        <v>0</v>
      </c>
      <c r="V49" s="501"/>
    </row>
    <row r="50" spans="1:22" ht="39" thickBot="1" x14ac:dyDescent="0.3">
      <c r="A50" s="29">
        <v>4</v>
      </c>
      <c r="B50" s="419" t="s">
        <v>3164</v>
      </c>
      <c r="C50" s="419" t="s">
        <v>3165</v>
      </c>
      <c r="D50" s="419" t="s">
        <v>3166</v>
      </c>
      <c r="E50" s="419" t="s">
        <v>725</v>
      </c>
      <c r="F50" s="418" t="s">
        <v>3167</v>
      </c>
      <c r="G50" s="418">
        <v>64</v>
      </c>
      <c r="H50" s="418" t="s">
        <v>3154</v>
      </c>
      <c r="I50" s="421">
        <v>100</v>
      </c>
      <c r="J50" s="418" t="s">
        <v>3160</v>
      </c>
      <c r="K50" s="421">
        <v>100</v>
      </c>
      <c r="L50" s="418" t="s">
        <v>3160</v>
      </c>
      <c r="M50" s="418" t="s">
        <v>3155</v>
      </c>
      <c r="N50" s="422">
        <v>0</v>
      </c>
      <c r="O50" s="422">
        <v>4878702</v>
      </c>
      <c r="P50" s="422">
        <v>0</v>
      </c>
      <c r="Q50" s="422">
        <v>684</v>
      </c>
      <c r="R50" s="422">
        <v>1190000</v>
      </c>
      <c r="S50" s="422">
        <v>0</v>
      </c>
      <c r="T50" s="422">
        <v>0</v>
      </c>
      <c r="U50" s="422">
        <v>0</v>
      </c>
      <c r="V50" s="502"/>
    </row>
    <row r="51" spans="1:22" ht="38.25" outlineLevel="1" x14ac:dyDescent="0.25">
      <c r="A51" s="29">
        <v>5</v>
      </c>
      <c r="B51" s="419" t="s">
        <v>3168</v>
      </c>
      <c r="C51" s="419" t="s">
        <v>3151</v>
      </c>
      <c r="D51" s="419" t="s">
        <v>3166</v>
      </c>
      <c r="E51" s="419" t="s">
        <v>725</v>
      </c>
      <c r="F51" s="418" t="s">
        <v>3169</v>
      </c>
      <c r="G51" s="418">
        <v>66</v>
      </c>
      <c r="H51" s="418" t="s">
        <v>3154</v>
      </c>
      <c r="I51" s="421">
        <v>100</v>
      </c>
      <c r="J51" s="418" t="s">
        <v>3153</v>
      </c>
      <c r="K51" s="421">
        <v>100</v>
      </c>
      <c r="L51" s="418" t="s">
        <v>3153</v>
      </c>
      <c r="M51" s="418" t="s">
        <v>3155</v>
      </c>
      <c r="N51" s="422">
        <v>0</v>
      </c>
      <c r="O51" s="422">
        <v>6234</v>
      </c>
      <c r="P51" s="422">
        <v>462744</v>
      </c>
      <c r="Q51" s="422">
        <v>622713</v>
      </c>
      <c r="R51" s="422">
        <v>550000</v>
      </c>
      <c r="S51" s="422">
        <v>0</v>
      </c>
      <c r="T51" s="422">
        <v>0</v>
      </c>
      <c r="U51" s="422">
        <v>0</v>
      </c>
      <c r="V51" s="614" t="s">
        <v>72</v>
      </c>
    </row>
    <row r="52" spans="1:22" ht="38.25" outlineLevel="1" x14ac:dyDescent="0.25">
      <c r="A52" s="29">
        <v>6</v>
      </c>
      <c r="B52" s="419" t="s">
        <v>3170</v>
      </c>
      <c r="C52" s="419" t="s">
        <v>3157</v>
      </c>
      <c r="D52" s="419" t="s">
        <v>3158</v>
      </c>
      <c r="E52" s="419" t="s">
        <v>725</v>
      </c>
      <c r="F52" s="418" t="s">
        <v>3171</v>
      </c>
      <c r="G52" s="418">
        <v>68</v>
      </c>
      <c r="H52" s="418" t="s">
        <v>3154</v>
      </c>
      <c r="I52" s="421">
        <v>100</v>
      </c>
      <c r="J52" s="418" t="s">
        <v>3160</v>
      </c>
      <c r="K52" s="421">
        <v>100</v>
      </c>
      <c r="L52" s="418" t="s">
        <v>3160</v>
      </c>
      <c r="M52" s="418" t="s">
        <v>3155</v>
      </c>
      <c r="N52" s="422">
        <v>0</v>
      </c>
      <c r="O52" s="422">
        <v>520325</v>
      </c>
      <c r="P52" s="422">
        <v>0</v>
      </c>
      <c r="Q52" s="422">
        <v>65730</v>
      </c>
      <c r="R52" s="422">
        <v>511000</v>
      </c>
      <c r="S52" s="422">
        <v>0</v>
      </c>
      <c r="T52" s="422">
        <v>0</v>
      </c>
      <c r="U52" s="422">
        <v>0</v>
      </c>
      <c r="V52" s="614"/>
    </row>
    <row r="53" spans="1:22" ht="25.5" outlineLevel="1" x14ac:dyDescent="0.25">
      <c r="A53" s="29">
        <v>7</v>
      </c>
      <c r="B53" s="419" t="s">
        <v>3172</v>
      </c>
      <c r="C53" s="419" t="s">
        <v>3165</v>
      </c>
      <c r="D53" s="419" t="s">
        <v>3173</v>
      </c>
      <c r="E53" s="419" t="s">
        <v>725</v>
      </c>
      <c r="F53" s="418" t="s">
        <v>3174</v>
      </c>
      <c r="G53" s="418">
        <v>64</v>
      </c>
      <c r="H53" s="418" t="s">
        <v>3154</v>
      </c>
      <c r="I53" s="421">
        <v>100</v>
      </c>
      <c r="J53" s="418" t="s">
        <v>3160</v>
      </c>
      <c r="K53" s="421">
        <v>100</v>
      </c>
      <c r="L53" s="418" t="s">
        <v>3160</v>
      </c>
      <c r="M53" s="418" t="s">
        <v>3155</v>
      </c>
      <c r="N53" s="422">
        <v>0</v>
      </c>
      <c r="O53" s="422">
        <v>79429</v>
      </c>
      <c r="P53" s="422">
        <v>31576202</v>
      </c>
      <c r="Q53" s="422">
        <v>2254689</v>
      </c>
      <c r="R53" s="422">
        <v>4872282</v>
      </c>
      <c r="S53" s="422">
        <v>0</v>
      </c>
      <c r="T53" s="422">
        <v>0</v>
      </c>
      <c r="U53" s="422">
        <v>0</v>
      </c>
      <c r="V53" s="614"/>
    </row>
    <row r="54" spans="1:22" ht="38.25" outlineLevel="1" x14ac:dyDescent="0.25">
      <c r="A54" s="29">
        <v>8</v>
      </c>
      <c r="B54" s="419" t="s">
        <v>3175</v>
      </c>
      <c r="C54" s="419" t="s">
        <v>3157</v>
      </c>
      <c r="D54" s="419" t="s">
        <v>3158</v>
      </c>
      <c r="E54" s="419" t="s">
        <v>725</v>
      </c>
      <c r="F54" s="418" t="s">
        <v>3176</v>
      </c>
      <c r="G54" s="418">
        <v>68</v>
      </c>
      <c r="H54" s="418" t="s">
        <v>3154</v>
      </c>
      <c r="I54" s="421">
        <v>100</v>
      </c>
      <c r="J54" s="418" t="s">
        <v>3160</v>
      </c>
      <c r="K54" s="421">
        <v>100</v>
      </c>
      <c r="L54" s="418" t="s">
        <v>3160</v>
      </c>
      <c r="M54" s="418" t="s">
        <v>3155</v>
      </c>
      <c r="N54" s="422">
        <v>0</v>
      </c>
      <c r="O54" s="422">
        <v>0</v>
      </c>
      <c r="P54" s="422">
        <v>0</v>
      </c>
      <c r="Q54" s="422">
        <v>133353</v>
      </c>
      <c r="R54" s="422">
        <v>404911.28100000002</v>
      </c>
      <c r="S54" s="422">
        <v>0</v>
      </c>
      <c r="T54" s="422">
        <v>0</v>
      </c>
      <c r="U54" s="422">
        <v>0</v>
      </c>
      <c r="V54" s="614"/>
    </row>
    <row r="55" spans="1:22" ht="25.5" outlineLevel="1" x14ac:dyDescent="0.25">
      <c r="A55" s="29">
        <v>9</v>
      </c>
      <c r="B55" s="419" t="s">
        <v>3177</v>
      </c>
      <c r="C55" s="419" t="s">
        <v>3165</v>
      </c>
      <c r="D55" s="419" t="s">
        <v>3178</v>
      </c>
      <c r="E55" s="419" t="s">
        <v>725</v>
      </c>
      <c r="F55" s="418" t="s">
        <v>3179</v>
      </c>
      <c r="G55" s="418">
        <v>64</v>
      </c>
      <c r="H55" s="418" t="s">
        <v>3154</v>
      </c>
      <c r="I55" s="421">
        <v>89.64</v>
      </c>
      <c r="J55" s="421">
        <v>10.36</v>
      </c>
      <c r="K55" s="421">
        <v>89.64</v>
      </c>
      <c r="L55" s="421">
        <v>10.36</v>
      </c>
      <c r="M55" s="418" t="s">
        <v>3155</v>
      </c>
      <c r="N55" s="422">
        <v>0</v>
      </c>
      <c r="O55" s="422">
        <v>457</v>
      </c>
      <c r="P55" s="422">
        <v>0</v>
      </c>
      <c r="Q55" s="422">
        <v>6563537</v>
      </c>
      <c r="R55" s="422">
        <v>11705000</v>
      </c>
      <c r="S55" s="422">
        <v>0</v>
      </c>
      <c r="T55" s="422">
        <v>0</v>
      </c>
      <c r="U55" s="422">
        <v>0</v>
      </c>
      <c r="V55" s="614"/>
    </row>
    <row r="56" spans="1:22" ht="38.25" outlineLevel="1" x14ac:dyDescent="0.25">
      <c r="A56" s="29">
        <v>10</v>
      </c>
      <c r="B56" s="419" t="s">
        <v>3180</v>
      </c>
      <c r="C56" s="419" t="s">
        <v>3157</v>
      </c>
      <c r="D56" s="419" t="s">
        <v>3166</v>
      </c>
      <c r="E56" s="419" t="s">
        <v>725</v>
      </c>
      <c r="F56" s="418" t="s">
        <v>3181</v>
      </c>
      <c r="G56" s="418">
        <v>64</v>
      </c>
      <c r="H56" s="418" t="s">
        <v>3154</v>
      </c>
      <c r="I56" s="421">
        <v>50.1</v>
      </c>
      <c r="J56" s="418" t="s">
        <v>3160</v>
      </c>
      <c r="K56" s="421">
        <v>50.1</v>
      </c>
      <c r="L56" s="418" t="s">
        <v>3160</v>
      </c>
      <c r="M56" s="418" t="s">
        <v>3155</v>
      </c>
      <c r="N56" s="422">
        <v>0</v>
      </c>
      <c r="O56" s="422">
        <v>15507695</v>
      </c>
      <c r="P56" s="422">
        <v>0</v>
      </c>
      <c r="Q56" s="422">
        <v>4741798</v>
      </c>
      <c r="R56" s="422">
        <v>1850100</v>
      </c>
      <c r="S56" s="422">
        <v>0</v>
      </c>
      <c r="T56" s="422">
        <v>198804</v>
      </c>
      <c r="U56" s="422">
        <v>0</v>
      </c>
      <c r="V56" s="614"/>
    </row>
    <row r="57" spans="1:22" ht="38.25" outlineLevel="1" x14ac:dyDescent="0.25">
      <c r="A57" s="29">
        <v>11</v>
      </c>
      <c r="B57" s="433" t="s">
        <v>3182</v>
      </c>
      <c r="C57" s="433" t="s">
        <v>3157</v>
      </c>
      <c r="D57" s="433" t="s">
        <v>3158</v>
      </c>
      <c r="E57" s="433" t="s">
        <v>725</v>
      </c>
      <c r="F57" s="432" t="s">
        <v>3183</v>
      </c>
      <c r="G57" s="432">
        <v>68</v>
      </c>
      <c r="H57" s="432" t="s">
        <v>3154</v>
      </c>
      <c r="I57" s="421">
        <v>100</v>
      </c>
      <c r="J57" s="432" t="s">
        <v>3160</v>
      </c>
      <c r="K57" s="421">
        <v>100</v>
      </c>
      <c r="L57" s="432" t="s">
        <v>3160</v>
      </c>
      <c r="M57" s="432" t="s">
        <v>3155</v>
      </c>
      <c r="N57" s="422">
        <v>0</v>
      </c>
      <c r="O57" s="422">
        <v>0</v>
      </c>
      <c r="P57" s="422">
        <v>0</v>
      </c>
      <c r="Q57" s="422">
        <v>304649</v>
      </c>
      <c r="R57" s="422">
        <v>864147.34400000004</v>
      </c>
      <c r="S57" s="422">
        <v>0</v>
      </c>
      <c r="T57" s="422">
        <v>0</v>
      </c>
      <c r="U57" s="422">
        <v>0</v>
      </c>
      <c r="V57" s="614"/>
    </row>
    <row r="58" spans="1:22" outlineLevel="1" x14ac:dyDescent="0.25">
      <c r="A58" s="307" t="s">
        <v>61</v>
      </c>
      <c r="B58" s="309"/>
      <c r="C58" s="309"/>
      <c r="D58" s="309"/>
      <c r="E58" s="309"/>
      <c r="F58" s="309"/>
      <c r="G58" s="309"/>
      <c r="H58" s="175"/>
      <c r="I58" s="175"/>
      <c r="J58" s="309"/>
      <c r="K58" s="309"/>
      <c r="L58" s="309"/>
      <c r="M58" s="309"/>
      <c r="N58" s="309"/>
      <c r="O58" s="309"/>
      <c r="P58" s="309"/>
      <c r="Q58" s="309"/>
      <c r="R58" s="309"/>
      <c r="S58" s="309"/>
      <c r="T58" s="309"/>
      <c r="U58" s="309"/>
      <c r="V58" s="614"/>
    </row>
    <row r="59" spans="1:22" outlineLevel="1" x14ac:dyDescent="0.25">
      <c r="A59" s="307" t="s">
        <v>61</v>
      </c>
      <c r="B59" s="309"/>
      <c r="C59" s="309"/>
      <c r="D59" s="309"/>
      <c r="E59" s="309"/>
      <c r="F59" s="309"/>
      <c r="G59" s="309"/>
      <c r="H59" s="175"/>
      <c r="I59" s="175"/>
      <c r="J59" s="309"/>
      <c r="K59" s="309"/>
      <c r="L59" s="309"/>
      <c r="M59" s="309"/>
      <c r="N59" s="309"/>
      <c r="O59" s="309"/>
      <c r="P59" s="309"/>
      <c r="Q59" s="309"/>
      <c r="R59" s="309"/>
      <c r="S59" s="309"/>
      <c r="T59" s="309"/>
      <c r="U59" s="309"/>
      <c r="V59" s="614"/>
    </row>
    <row r="60" spans="1:22" outlineLevel="1" x14ac:dyDescent="0.25">
      <c r="A60" s="307" t="s">
        <v>61</v>
      </c>
      <c r="B60" s="309"/>
      <c r="C60" s="309"/>
      <c r="D60" s="309"/>
      <c r="E60" s="309"/>
      <c r="F60" s="309"/>
      <c r="G60" s="309"/>
      <c r="H60" s="175"/>
      <c r="I60" s="175"/>
      <c r="J60" s="309"/>
      <c r="K60" s="309"/>
      <c r="L60" s="309"/>
      <c r="M60" s="309"/>
      <c r="N60" s="309"/>
      <c r="O60" s="309"/>
      <c r="P60" s="309"/>
      <c r="Q60" s="309"/>
      <c r="R60" s="309"/>
      <c r="S60" s="309"/>
      <c r="T60" s="309"/>
      <c r="U60" s="309"/>
      <c r="V60" s="614"/>
    </row>
    <row r="61" spans="1:22" outlineLevel="1" x14ac:dyDescent="0.25">
      <c r="A61" s="307" t="s">
        <v>61</v>
      </c>
      <c r="B61" s="309"/>
      <c r="C61" s="309"/>
      <c r="D61" s="309"/>
      <c r="E61" s="309"/>
      <c r="F61" s="309"/>
      <c r="G61" s="309"/>
      <c r="H61" s="175"/>
      <c r="I61" s="175"/>
      <c r="J61" s="309"/>
      <c r="K61" s="309"/>
      <c r="L61" s="309"/>
      <c r="M61" s="309"/>
      <c r="N61" s="309"/>
      <c r="O61" s="309"/>
      <c r="P61" s="309"/>
      <c r="Q61" s="309"/>
      <c r="R61" s="309"/>
      <c r="S61" s="309"/>
      <c r="T61" s="309"/>
      <c r="U61" s="309"/>
      <c r="V61" s="614"/>
    </row>
    <row r="62" spans="1:22" outlineLevel="1" x14ac:dyDescent="0.25">
      <c r="A62" s="307" t="s">
        <v>61</v>
      </c>
      <c r="B62" s="309"/>
      <c r="C62" s="309"/>
      <c r="D62" s="309"/>
      <c r="E62" s="309"/>
      <c r="F62" s="309"/>
      <c r="G62" s="309"/>
      <c r="H62" s="175"/>
      <c r="I62" s="175"/>
      <c r="J62" s="309"/>
      <c r="K62" s="309"/>
      <c r="L62" s="309"/>
      <c r="M62" s="309"/>
      <c r="N62" s="309"/>
      <c r="O62" s="309"/>
      <c r="P62" s="309"/>
      <c r="Q62" s="309"/>
      <c r="R62" s="309"/>
      <c r="S62" s="309"/>
      <c r="T62" s="309"/>
      <c r="U62" s="309"/>
      <c r="V62" s="614"/>
    </row>
    <row r="63" spans="1:22" outlineLevel="1" x14ac:dyDescent="0.25">
      <c r="A63" s="307" t="s">
        <v>61</v>
      </c>
      <c r="B63" s="309"/>
      <c r="C63" s="309"/>
      <c r="D63" s="309"/>
      <c r="E63" s="309"/>
      <c r="F63" s="309"/>
      <c r="G63" s="309"/>
      <c r="H63" s="175"/>
      <c r="I63" s="175"/>
      <c r="J63" s="309"/>
      <c r="K63" s="309"/>
      <c r="L63" s="309"/>
      <c r="M63" s="309"/>
      <c r="N63" s="309"/>
      <c r="O63" s="309"/>
      <c r="P63" s="309"/>
      <c r="Q63" s="309"/>
      <c r="R63" s="309"/>
      <c r="S63" s="309"/>
      <c r="T63" s="309"/>
      <c r="U63" s="309"/>
      <c r="V63" s="614"/>
    </row>
    <row r="64" spans="1:22" outlineLevel="1" x14ac:dyDescent="0.25">
      <c r="A64" s="307" t="s">
        <v>61</v>
      </c>
      <c r="B64" s="309"/>
      <c r="C64" s="309"/>
      <c r="D64" s="309"/>
      <c r="E64" s="309"/>
      <c r="F64" s="309"/>
      <c r="G64" s="309"/>
      <c r="H64" s="175"/>
      <c r="I64" s="175"/>
      <c r="J64" s="309"/>
      <c r="K64" s="309"/>
      <c r="L64" s="309"/>
      <c r="M64" s="309"/>
      <c r="N64" s="309"/>
      <c r="O64" s="309"/>
      <c r="P64" s="309"/>
      <c r="Q64" s="309"/>
      <c r="R64" s="309"/>
      <c r="S64" s="309"/>
      <c r="T64" s="309"/>
      <c r="U64" s="309"/>
      <c r="V64" s="614"/>
    </row>
    <row r="65" spans="1:22" outlineLevel="1" x14ac:dyDescent="0.25">
      <c r="A65" s="307" t="s">
        <v>61</v>
      </c>
      <c r="B65" s="309"/>
      <c r="C65" s="309"/>
      <c r="D65" s="309"/>
      <c r="E65" s="309"/>
      <c r="F65" s="309"/>
      <c r="G65" s="309"/>
      <c r="H65" s="175"/>
      <c r="I65" s="175"/>
      <c r="J65" s="309"/>
      <c r="K65" s="309"/>
      <c r="L65" s="309"/>
      <c r="M65" s="309"/>
      <c r="N65" s="309"/>
      <c r="O65" s="309"/>
      <c r="P65" s="309"/>
      <c r="Q65" s="309"/>
      <c r="R65" s="309"/>
      <c r="S65" s="309"/>
      <c r="T65" s="309"/>
      <c r="U65" s="309"/>
      <c r="V65" s="614"/>
    </row>
    <row r="66" spans="1:22" outlineLevel="1" x14ac:dyDescent="0.25">
      <c r="A66" s="307" t="s">
        <v>61</v>
      </c>
      <c r="B66" s="309"/>
      <c r="C66" s="309"/>
      <c r="D66" s="309"/>
      <c r="E66" s="309"/>
      <c r="F66" s="309"/>
      <c r="G66" s="309"/>
      <c r="H66" s="175"/>
      <c r="I66" s="175"/>
      <c r="J66" s="309"/>
      <c r="K66" s="309"/>
      <c r="L66" s="309"/>
      <c r="M66" s="309"/>
      <c r="N66" s="309"/>
      <c r="O66" s="309"/>
      <c r="P66" s="309"/>
      <c r="Q66" s="309"/>
      <c r="R66" s="309"/>
      <c r="S66" s="309"/>
      <c r="T66" s="309"/>
      <c r="U66" s="309"/>
      <c r="V66" s="614"/>
    </row>
    <row r="67" spans="1:22" outlineLevel="1" x14ac:dyDescent="0.25">
      <c r="A67" s="307" t="s">
        <v>61</v>
      </c>
      <c r="B67" s="309"/>
      <c r="C67" s="309"/>
      <c r="D67" s="309"/>
      <c r="E67" s="309"/>
      <c r="F67" s="309"/>
      <c r="G67" s="309"/>
      <c r="H67" s="175"/>
      <c r="I67" s="175"/>
      <c r="J67" s="309"/>
      <c r="K67" s="309"/>
      <c r="L67" s="309"/>
      <c r="M67" s="309"/>
      <c r="N67" s="309"/>
      <c r="O67" s="309"/>
      <c r="P67" s="309"/>
      <c r="Q67" s="309"/>
      <c r="R67" s="309"/>
      <c r="S67" s="309"/>
      <c r="T67" s="309"/>
      <c r="U67" s="309"/>
      <c r="V67" s="614"/>
    </row>
    <row r="68" spans="1:22" outlineLevel="1" x14ac:dyDescent="0.25">
      <c r="A68" s="307" t="s">
        <v>61</v>
      </c>
      <c r="B68" s="309"/>
      <c r="C68" s="309"/>
      <c r="D68" s="309"/>
      <c r="E68" s="309"/>
      <c r="F68" s="309"/>
      <c r="G68" s="309"/>
      <c r="H68" s="175"/>
      <c r="I68" s="175"/>
      <c r="J68" s="309"/>
      <c r="K68" s="309"/>
      <c r="L68" s="309"/>
      <c r="M68" s="309"/>
      <c r="N68" s="309"/>
      <c r="O68" s="309"/>
      <c r="P68" s="309"/>
      <c r="Q68" s="309"/>
      <c r="R68" s="309"/>
      <c r="S68" s="309"/>
      <c r="T68" s="309"/>
      <c r="U68" s="309"/>
      <c r="V68" s="614"/>
    </row>
    <row r="69" spans="1:22" outlineLevel="1" x14ac:dyDescent="0.25">
      <c r="A69" s="307" t="s">
        <v>61</v>
      </c>
      <c r="B69" s="309"/>
      <c r="C69" s="309"/>
      <c r="D69" s="309"/>
      <c r="E69" s="309"/>
      <c r="F69" s="309"/>
      <c r="G69" s="309"/>
      <c r="H69" s="175"/>
      <c r="I69" s="175"/>
      <c r="J69" s="309"/>
      <c r="K69" s="309"/>
      <c r="L69" s="309"/>
      <c r="M69" s="309"/>
      <c r="N69" s="309"/>
      <c r="O69" s="309"/>
      <c r="P69" s="309"/>
      <c r="Q69" s="309"/>
      <c r="R69" s="309"/>
      <c r="S69" s="309"/>
      <c r="T69" s="309"/>
      <c r="U69" s="309"/>
      <c r="V69" s="614"/>
    </row>
    <row r="70" spans="1:22" outlineLevel="1" x14ac:dyDescent="0.25">
      <c r="A70" s="307" t="s">
        <v>61</v>
      </c>
      <c r="B70" s="309"/>
      <c r="C70" s="309"/>
      <c r="D70" s="309"/>
      <c r="E70" s="309"/>
      <c r="F70" s="309"/>
      <c r="G70" s="309"/>
      <c r="H70" s="175"/>
      <c r="I70" s="175"/>
      <c r="J70" s="309"/>
      <c r="K70" s="309"/>
      <c r="L70" s="309"/>
      <c r="M70" s="309"/>
      <c r="N70" s="309"/>
      <c r="O70" s="309"/>
      <c r="P70" s="309"/>
      <c r="Q70" s="309"/>
      <c r="R70" s="309"/>
      <c r="S70" s="309"/>
      <c r="T70" s="309"/>
      <c r="U70" s="309"/>
      <c r="V70" s="614"/>
    </row>
    <row r="71" spans="1:22" outlineLevel="1" x14ac:dyDescent="0.25">
      <c r="A71" s="307" t="s">
        <v>61</v>
      </c>
      <c r="B71" s="309"/>
      <c r="C71" s="309"/>
      <c r="D71" s="309"/>
      <c r="E71" s="309"/>
      <c r="F71" s="309"/>
      <c r="G71" s="309"/>
      <c r="H71" s="175"/>
      <c r="I71" s="175"/>
      <c r="J71" s="309"/>
      <c r="K71" s="309"/>
      <c r="L71" s="309"/>
      <c r="M71" s="309"/>
      <c r="N71" s="309"/>
      <c r="O71" s="309"/>
      <c r="P71" s="309"/>
      <c r="Q71" s="309"/>
      <c r="R71" s="309"/>
      <c r="S71" s="309"/>
      <c r="T71" s="309"/>
      <c r="U71" s="309"/>
      <c r="V71" s="614"/>
    </row>
    <row r="72" spans="1:22" outlineLevel="1" x14ac:dyDescent="0.25">
      <c r="A72" s="307" t="s">
        <v>61</v>
      </c>
      <c r="B72" s="309"/>
      <c r="C72" s="309"/>
      <c r="D72" s="309"/>
      <c r="E72" s="309"/>
      <c r="F72" s="309"/>
      <c r="G72" s="309"/>
      <c r="H72" s="175"/>
      <c r="I72" s="175"/>
      <c r="J72" s="309"/>
      <c r="K72" s="309"/>
      <c r="L72" s="309"/>
      <c r="M72" s="309"/>
      <c r="N72" s="309"/>
      <c r="O72" s="309"/>
      <c r="P72" s="309"/>
      <c r="Q72" s="309"/>
      <c r="R72" s="309"/>
      <c r="S72" s="309"/>
      <c r="T72" s="309"/>
      <c r="U72" s="309"/>
      <c r="V72" s="614"/>
    </row>
    <row r="73" spans="1:22" outlineLevel="1" x14ac:dyDescent="0.25">
      <c r="A73" s="307" t="s">
        <v>61</v>
      </c>
      <c r="B73" s="309"/>
      <c r="C73" s="309"/>
      <c r="D73" s="309"/>
      <c r="E73" s="309"/>
      <c r="F73" s="309"/>
      <c r="G73" s="309"/>
      <c r="H73" s="175"/>
      <c r="I73" s="175"/>
      <c r="J73" s="309"/>
      <c r="K73" s="309"/>
      <c r="L73" s="309"/>
      <c r="M73" s="309"/>
      <c r="N73" s="309"/>
      <c r="O73" s="309"/>
      <c r="P73" s="309"/>
      <c r="Q73" s="309"/>
      <c r="R73" s="309"/>
      <c r="S73" s="309"/>
      <c r="T73" s="309"/>
      <c r="U73" s="309"/>
      <c r="V73" s="614"/>
    </row>
    <row r="74" spans="1:22" outlineLevel="1" x14ac:dyDescent="0.25">
      <c r="A74" s="307" t="s">
        <v>61</v>
      </c>
      <c r="B74" s="309"/>
      <c r="C74" s="309"/>
      <c r="D74" s="309"/>
      <c r="E74" s="309"/>
      <c r="F74" s="309"/>
      <c r="G74" s="309"/>
      <c r="H74" s="175"/>
      <c r="I74" s="175"/>
      <c r="J74" s="309"/>
      <c r="K74" s="309"/>
      <c r="L74" s="309"/>
      <c r="M74" s="309"/>
      <c r="N74" s="309"/>
      <c r="O74" s="309"/>
      <c r="P74" s="309"/>
      <c r="Q74" s="309"/>
      <c r="R74" s="309"/>
      <c r="S74" s="309"/>
      <c r="T74" s="309"/>
      <c r="U74" s="309"/>
      <c r="V74" s="614"/>
    </row>
    <row r="75" spans="1:22" outlineLevel="1" x14ac:dyDescent="0.25">
      <c r="A75" s="307" t="s">
        <v>61</v>
      </c>
      <c r="B75" s="309"/>
      <c r="C75" s="309"/>
      <c r="D75" s="309"/>
      <c r="E75" s="309"/>
      <c r="F75" s="309"/>
      <c r="G75" s="309"/>
      <c r="H75" s="175"/>
      <c r="I75" s="175"/>
      <c r="J75" s="309"/>
      <c r="K75" s="309"/>
      <c r="L75" s="309"/>
      <c r="M75" s="309"/>
      <c r="N75" s="309"/>
      <c r="O75" s="309"/>
      <c r="P75" s="309"/>
      <c r="Q75" s="309"/>
      <c r="R75" s="309"/>
      <c r="S75" s="309"/>
      <c r="T75" s="309"/>
      <c r="U75" s="309"/>
      <c r="V75" s="614"/>
    </row>
    <row r="76" spans="1:22" outlineLevel="1" x14ac:dyDescent="0.25">
      <c r="A76" s="307" t="s">
        <v>61</v>
      </c>
      <c r="B76" s="309"/>
      <c r="C76" s="309"/>
      <c r="D76" s="309"/>
      <c r="E76" s="309"/>
      <c r="F76" s="309"/>
      <c r="G76" s="309"/>
      <c r="H76" s="175"/>
      <c r="I76" s="175"/>
      <c r="J76" s="309"/>
      <c r="K76" s="309"/>
      <c r="L76" s="309"/>
      <c r="M76" s="309"/>
      <c r="N76" s="309"/>
      <c r="O76" s="309"/>
      <c r="P76" s="309"/>
      <c r="Q76" s="309"/>
      <c r="R76" s="309"/>
      <c r="S76" s="309"/>
      <c r="T76" s="309"/>
      <c r="U76" s="309"/>
      <c r="V76" s="614"/>
    </row>
    <row r="77" spans="1:22" outlineLevel="1" x14ac:dyDescent="0.25">
      <c r="A77" s="307" t="s">
        <v>61</v>
      </c>
      <c r="B77" s="309"/>
      <c r="C77" s="309"/>
      <c r="D77" s="309"/>
      <c r="E77" s="309"/>
      <c r="F77" s="309"/>
      <c r="G77" s="309"/>
      <c r="H77" s="175"/>
      <c r="I77" s="175"/>
      <c r="J77" s="309"/>
      <c r="K77" s="309"/>
      <c r="L77" s="309"/>
      <c r="M77" s="309"/>
      <c r="N77" s="309"/>
      <c r="O77" s="309"/>
      <c r="P77" s="309"/>
      <c r="Q77" s="309"/>
      <c r="R77" s="309"/>
      <c r="S77" s="309"/>
      <c r="T77" s="309"/>
      <c r="U77" s="309"/>
      <c r="V77" s="614"/>
    </row>
    <row r="78" spans="1:22" outlineLevel="1" x14ac:dyDescent="0.25">
      <c r="A78" s="307" t="s">
        <v>61</v>
      </c>
      <c r="B78" s="309"/>
      <c r="C78" s="309"/>
      <c r="D78" s="309"/>
      <c r="E78" s="309"/>
      <c r="F78" s="309"/>
      <c r="G78" s="309"/>
      <c r="H78" s="175"/>
      <c r="I78" s="175"/>
      <c r="J78" s="309"/>
      <c r="K78" s="309"/>
      <c r="L78" s="309"/>
      <c r="M78" s="309"/>
      <c r="N78" s="309"/>
      <c r="O78" s="309"/>
      <c r="P78" s="309"/>
      <c r="Q78" s="309"/>
      <c r="R78" s="309"/>
      <c r="S78" s="309"/>
      <c r="T78" s="309"/>
      <c r="U78" s="309"/>
      <c r="V78" s="614"/>
    </row>
    <row r="79" spans="1:22" ht="15.75" outlineLevel="1" thickBot="1" x14ac:dyDescent="0.3">
      <c r="A79" s="308" t="s">
        <v>61</v>
      </c>
      <c r="B79" s="310"/>
      <c r="C79" s="310"/>
      <c r="D79" s="310"/>
      <c r="E79" s="310"/>
      <c r="F79" s="310"/>
      <c r="G79" s="310"/>
      <c r="H79" s="117"/>
      <c r="I79" s="117"/>
      <c r="J79" s="310"/>
      <c r="K79" s="310"/>
      <c r="L79" s="310"/>
      <c r="M79" s="310"/>
      <c r="N79" s="310"/>
      <c r="O79" s="310"/>
      <c r="P79" s="310"/>
      <c r="Q79" s="310"/>
      <c r="R79" s="310"/>
      <c r="S79" s="310"/>
      <c r="T79" s="310"/>
      <c r="U79" s="310"/>
      <c r="V79" s="615"/>
    </row>
    <row r="80" spans="1:22" x14ac:dyDescent="0.25">
      <c r="N80" s="82" t="s">
        <v>3107</v>
      </c>
      <c r="O80" s="7"/>
      <c r="P80" s="7"/>
      <c r="Q80" s="7"/>
      <c r="R80" s="7"/>
      <c r="S80" s="7"/>
    </row>
    <row r="81" spans="14:19" x14ac:dyDescent="0.25">
      <c r="N81" s="82" t="s">
        <v>3121</v>
      </c>
      <c r="O81" s="7"/>
      <c r="P81" s="7"/>
      <c r="Q81" s="7"/>
      <c r="R81" s="7"/>
      <c r="S81" s="7"/>
    </row>
    <row r="82" spans="14:19" x14ac:dyDescent="0.25">
      <c r="N82" s="82" t="s">
        <v>3108</v>
      </c>
      <c r="O82" s="7"/>
      <c r="P82" s="7"/>
      <c r="Q82" s="7"/>
      <c r="R82" s="7"/>
      <c r="S82" s="7"/>
    </row>
    <row r="83" spans="14:19" x14ac:dyDescent="0.25">
      <c r="N83" s="82" t="s">
        <v>3109</v>
      </c>
      <c r="O83" s="7"/>
      <c r="P83" s="7"/>
      <c r="Q83" s="7"/>
      <c r="R83" s="7"/>
      <c r="S83" s="7"/>
    </row>
    <row r="84" spans="14:19" x14ac:dyDescent="0.25">
      <c r="N84" s="82" t="s">
        <v>3124</v>
      </c>
      <c r="O84" s="7"/>
      <c r="P84" s="7"/>
      <c r="Q84" s="7"/>
      <c r="R84" s="7"/>
      <c r="S84" s="7"/>
    </row>
    <row r="85" spans="14:19" x14ac:dyDescent="0.25">
      <c r="N85" s="82" t="s">
        <v>3123</v>
      </c>
      <c r="O85" s="7"/>
      <c r="P85" s="7"/>
      <c r="Q85" s="7"/>
      <c r="R85" s="7"/>
      <c r="S85" s="7"/>
    </row>
  </sheetData>
  <mergeCells count="51">
    <mergeCell ref="I45:I46"/>
    <mergeCell ref="H45:H46"/>
    <mergeCell ref="U45:U46"/>
    <mergeCell ref="T45:T46"/>
    <mergeCell ref="S45:S46"/>
    <mergeCell ref="L45:L46"/>
    <mergeCell ref="R45:R46"/>
    <mergeCell ref="P45:Q45"/>
    <mergeCell ref="B7:B8"/>
    <mergeCell ref="V51:V79"/>
    <mergeCell ref="N45:O45"/>
    <mergeCell ref="A43:U44"/>
    <mergeCell ref="V43:V44"/>
    <mergeCell ref="M45:M46"/>
    <mergeCell ref="F45:F46"/>
    <mergeCell ref="B45:B46"/>
    <mergeCell ref="A45:A46"/>
    <mergeCell ref="C45:C46"/>
    <mergeCell ref="D45:D46"/>
    <mergeCell ref="E45:E46"/>
    <mergeCell ref="G45:G46"/>
    <mergeCell ref="J45:J46"/>
    <mergeCell ref="K45:K46"/>
    <mergeCell ref="V45:V50"/>
    <mergeCell ref="V13:V42"/>
    <mergeCell ref="J7:J8"/>
    <mergeCell ref="K7:K8"/>
    <mergeCell ref="L7:L8"/>
    <mergeCell ref="I7:I8"/>
    <mergeCell ref="P7:Q7"/>
    <mergeCell ref="N7:O7"/>
    <mergeCell ref="U7:U8"/>
    <mergeCell ref="S7:S8"/>
    <mergeCell ref="T7:T8"/>
    <mergeCell ref="V7:V12"/>
    <mergeCell ref="H7:H8"/>
    <mergeCell ref="A1:U1"/>
    <mergeCell ref="A2:U2"/>
    <mergeCell ref="A3:V3"/>
    <mergeCell ref="C7:C8"/>
    <mergeCell ref="D7:D8"/>
    <mergeCell ref="E7:E8"/>
    <mergeCell ref="F7:F8"/>
    <mergeCell ref="M7:M8"/>
    <mergeCell ref="R7:R8"/>
    <mergeCell ref="V4:V5"/>
    <mergeCell ref="A4:U5"/>
    <mergeCell ref="A6:C6"/>
    <mergeCell ref="D6:U6"/>
    <mergeCell ref="G7:G8"/>
    <mergeCell ref="A7:A8"/>
  </mergeCells>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N95"/>
  <sheetViews>
    <sheetView showGridLines="0" zoomScale="90" zoomScaleNormal="90" workbookViewId="0">
      <pane ySplit="2" topLeftCell="A3" activePane="bottomLeft" state="frozen"/>
      <selection activeCell="A3" sqref="A3"/>
      <selection pane="bottomLeft" activeCell="A3" sqref="A3"/>
    </sheetView>
  </sheetViews>
  <sheetFormatPr defaultRowHeight="12.75" x14ac:dyDescent="0.2"/>
  <cols>
    <col min="1" max="16384" width="9.140625" style="423"/>
  </cols>
  <sheetData>
    <row r="1" spans="1:14" ht="19.5" customHeight="1" x14ac:dyDescent="0.2">
      <c r="A1" s="621" t="s">
        <v>934</v>
      </c>
      <c r="B1" s="621"/>
      <c r="C1" s="621"/>
      <c r="D1" s="621"/>
      <c r="E1" s="621"/>
      <c r="F1" s="621"/>
      <c r="G1" s="621"/>
      <c r="H1" s="621"/>
      <c r="I1" s="621"/>
      <c r="J1" s="621"/>
      <c r="K1" s="621"/>
      <c r="L1" s="621"/>
      <c r="M1" s="621"/>
      <c r="N1" s="621"/>
    </row>
    <row r="2" spans="1:14" ht="19.5" customHeight="1" x14ac:dyDescent="0.2">
      <c r="A2" s="622" t="s">
        <v>10</v>
      </c>
      <c r="B2" s="622"/>
      <c r="C2" s="622"/>
      <c r="D2" s="622"/>
      <c r="E2" s="622"/>
      <c r="F2" s="622"/>
      <c r="G2" s="622"/>
      <c r="H2" s="622"/>
      <c r="I2" s="622"/>
      <c r="J2" s="622"/>
      <c r="K2" s="622"/>
      <c r="L2" s="622"/>
      <c r="M2" s="622"/>
      <c r="N2" s="622"/>
    </row>
    <row r="16" spans="1:14" ht="9.75" customHeight="1" x14ac:dyDescent="0.2"/>
    <row r="56" ht="12" customHeight="1" x14ac:dyDescent="0.2"/>
    <row r="58" ht="12" customHeight="1" x14ac:dyDescent="0.2"/>
    <row r="84" spans="1:4" x14ac:dyDescent="0.2">
      <c r="B84" s="424"/>
    </row>
    <row r="85" spans="1:4" x14ac:dyDescent="0.2">
      <c r="B85" s="424"/>
    </row>
    <row r="86" spans="1:4" x14ac:dyDescent="0.2">
      <c r="B86" s="424"/>
    </row>
    <row r="92" spans="1:4" x14ac:dyDescent="0.2">
      <c r="A92" s="425" t="s">
        <v>3184</v>
      </c>
      <c r="B92" s="426"/>
      <c r="C92" s="426"/>
      <c r="D92" s="427"/>
    </row>
    <row r="93" spans="1:4" x14ac:dyDescent="0.2">
      <c r="A93" s="428" t="s">
        <v>3185</v>
      </c>
      <c r="B93" s="429"/>
      <c r="C93" s="429"/>
      <c r="D93" s="429"/>
    </row>
    <row r="94" spans="1:4" x14ac:dyDescent="0.2">
      <c r="A94" s="428" t="s">
        <v>3186</v>
      </c>
      <c r="B94" s="430"/>
      <c r="C94" s="430"/>
      <c r="D94" s="430"/>
    </row>
    <row r="95" spans="1:4" x14ac:dyDescent="0.2">
      <c r="B95" s="430"/>
      <c r="C95" s="430"/>
      <c r="D95" s="430"/>
    </row>
  </sheetData>
  <mergeCells count="2">
    <mergeCell ref="A1:N1"/>
    <mergeCell ref="A2:N2"/>
  </mergeCells>
  <printOptions horizontalCentered="1"/>
  <pageMargins left="0.59055118110236227" right="0.59055118110236227" top="0.78740157480314965" bottom="0.59055118110236227" header="0.51181102362204722" footer="0.51181102362204722"/>
  <pageSetup paperSize="9" scale="63"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N95"/>
  <sheetViews>
    <sheetView showGridLines="0" zoomScale="90" zoomScaleNormal="90" workbookViewId="0">
      <pane ySplit="2" topLeftCell="A3" activePane="bottomLeft" state="frozen"/>
      <selection activeCell="A3" sqref="A3"/>
      <selection pane="bottomLeft" activeCell="A3" sqref="A3"/>
    </sheetView>
  </sheetViews>
  <sheetFormatPr defaultRowHeight="12.75" x14ac:dyDescent="0.2"/>
  <cols>
    <col min="1" max="16384" width="9.140625" style="423"/>
  </cols>
  <sheetData>
    <row r="1" spans="1:14" ht="19.5" customHeight="1" x14ac:dyDescent="0.2">
      <c r="A1" s="621" t="s">
        <v>935</v>
      </c>
      <c r="B1" s="621"/>
      <c r="C1" s="621"/>
      <c r="D1" s="621"/>
      <c r="E1" s="621"/>
      <c r="F1" s="621"/>
      <c r="G1" s="621"/>
      <c r="H1" s="621"/>
      <c r="I1" s="621"/>
      <c r="J1" s="621"/>
      <c r="K1" s="621"/>
      <c r="L1" s="621"/>
      <c r="M1" s="621"/>
      <c r="N1" s="621"/>
    </row>
    <row r="2" spans="1:14" ht="19.5" customHeight="1" x14ac:dyDescent="0.2">
      <c r="A2" s="622" t="s">
        <v>9</v>
      </c>
      <c r="B2" s="622"/>
      <c r="C2" s="622"/>
      <c r="D2" s="622"/>
      <c r="E2" s="622"/>
      <c r="F2" s="622"/>
      <c r="G2" s="622"/>
      <c r="H2" s="622"/>
      <c r="I2" s="622"/>
      <c r="J2" s="622"/>
      <c r="K2" s="622"/>
      <c r="L2" s="622"/>
      <c r="M2" s="622"/>
      <c r="N2" s="622"/>
    </row>
    <row r="16" spans="1:14" ht="9.75" customHeight="1" x14ac:dyDescent="0.2"/>
    <row r="56" ht="12" customHeight="1" x14ac:dyDescent="0.2"/>
    <row r="58" ht="12" customHeight="1" x14ac:dyDescent="0.2"/>
    <row r="84" spans="1:4" x14ac:dyDescent="0.2">
      <c r="B84" s="424"/>
    </row>
    <row r="85" spans="1:4" x14ac:dyDescent="0.2">
      <c r="B85" s="424"/>
    </row>
    <row r="86" spans="1:4" x14ac:dyDescent="0.2">
      <c r="B86" s="424"/>
    </row>
    <row r="92" spans="1:4" x14ac:dyDescent="0.2">
      <c r="A92" s="425" t="s">
        <v>3184</v>
      </c>
      <c r="B92" s="426"/>
      <c r="C92" s="426"/>
      <c r="D92" s="427"/>
    </row>
    <row r="93" spans="1:4" x14ac:dyDescent="0.2">
      <c r="A93" s="428" t="s">
        <v>3185</v>
      </c>
      <c r="B93" s="429"/>
      <c r="C93" s="429"/>
      <c r="D93" s="429"/>
    </row>
    <row r="94" spans="1:4" x14ac:dyDescent="0.2">
      <c r="A94" s="428" t="s">
        <v>3186</v>
      </c>
      <c r="B94" s="430"/>
      <c r="C94" s="430"/>
      <c r="D94" s="430"/>
    </row>
    <row r="95" spans="1:4" x14ac:dyDescent="0.2">
      <c r="B95" s="430"/>
      <c r="C95" s="430"/>
      <c r="D95" s="430"/>
    </row>
  </sheetData>
  <mergeCells count="2">
    <mergeCell ref="A1:N1"/>
    <mergeCell ref="A2:N2"/>
  </mergeCells>
  <printOptions horizontalCentered="1"/>
  <pageMargins left="0.59055118110236227" right="0.59055118110236227" top="0.78740157480314965" bottom="0.59055118110236227" header="0.51181102362204722" footer="0.51181102362204722"/>
  <pageSetup paperSize="9" scale="63"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D46"/>
  <sheetViews>
    <sheetView zoomScaleNormal="100" workbookViewId="0">
      <selection activeCell="C19" sqref="C19"/>
    </sheetView>
  </sheetViews>
  <sheetFormatPr defaultRowHeight="15" x14ac:dyDescent="0.25"/>
  <cols>
    <col min="1" max="1" width="6.28515625" customWidth="1"/>
    <col min="2" max="4" width="55.42578125" customWidth="1"/>
  </cols>
  <sheetData>
    <row r="1" spans="1:4" x14ac:dyDescent="0.25">
      <c r="A1" s="459" t="s">
        <v>936</v>
      </c>
      <c r="B1" s="459"/>
      <c r="C1" s="15"/>
      <c r="D1" s="15"/>
    </row>
    <row r="2" spans="1:4" x14ac:dyDescent="0.25">
      <c r="A2" s="459" t="s">
        <v>8</v>
      </c>
      <c r="B2" s="459"/>
      <c r="C2" s="15"/>
      <c r="D2" s="15"/>
    </row>
    <row r="3" spans="1:4" ht="15.75" thickBot="1" x14ac:dyDescent="0.3">
      <c r="A3" s="485"/>
      <c r="B3" s="485"/>
      <c r="C3" s="485"/>
      <c r="D3" s="485"/>
    </row>
    <row r="4" spans="1:4" ht="20.100000000000001" customHeight="1" x14ac:dyDescent="0.25">
      <c r="A4" s="486" t="s">
        <v>8</v>
      </c>
      <c r="B4" s="487"/>
      <c r="C4" s="589"/>
      <c r="D4" s="626"/>
    </row>
    <row r="5" spans="1:4" ht="20.100000000000001" customHeight="1" thickBot="1" x14ac:dyDescent="0.3">
      <c r="A5" s="627" t="s">
        <v>3116</v>
      </c>
      <c r="B5" s="628"/>
      <c r="C5" s="629"/>
      <c r="D5" s="630"/>
    </row>
    <row r="6" spans="1:4" ht="15" customHeight="1" thickBot="1" x14ac:dyDescent="0.3">
      <c r="A6" s="584" t="str">
        <f>[5]Obsah!A3</f>
        <v>Informace platné k datu</v>
      </c>
      <c r="B6" s="623"/>
      <c r="C6" s="636">
        <v>42277</v>
      </c>
      <c r="D6" s="1056"/>
    </row>
    <row r="7" spans="1:4" ht="15.75" thickBot="1" x14ac:dyDescent="0.3">
      <c r="A7" s="624" t="s">
        <v>85</v>
      </c>
      <c r="B7" s="39" t="s">
        <v>84</v>
      </c>
      <c r="C7" s="38" t="s">
        <v>83</v>
      </c>
      <c r="D7" s="38" t="s">
        <v>82</v>
      </c>
    </row>
    <row r="8" spans="1:4" ht="26.25" thickBot="1" x14ac:dyDescent="0.3">
      <c r="A8" s="625"/>
      <c r="B8" s="1043" t="s">
        <v>81</v>
      </c>
      <c r="C8" s="1048" t="s">
        <v>965</v>
      </c>
      <c r="D8" s="1044" t="s">
        <v>80</v>
      </c>
    </row>
    <row r="9" spans="1:4" ht="12" customHeight="1" x14ac:dyDescent="0.25">
      <c r="A9" s="37">
        <v>1</v>
      </c>
      <c r="B9" s="1045" t="s">
        <v>3329</v>
      </c>
      <c r="C9" s="1049" t="s">
        <v>3330</v>
      </c>
      <c r="D9" s="1050" t="s">
        <v>3331</v>
      </c>
    </row>
    <row r="10" spans="1:4" ht="12" customHeight="1" x14ac:dyDescent="0.25">
      <c r="A10" s="36">
        <v>2</v>
      </c>
      <c r="B10" s="1046" t="s">
        <v>3332</v>
      </c>
      <c r="C10" s="1051" t="s">
        <v>3333</v>
      </c>
      <c r="D10" s="1052"/>
    </row>
    <row r="11" spans="1:4" ht="12" customHeight="1" thickBot="1" x14ac:dyDescent="0.3">
      <c r="A11" s="36">
        <v>3</v>
      </c>
      <c r="B11" s="1046" t="s">
        <v>3334</v>
      </c>
      <c r="C11" s="1051" t="s">
        <v>3335</v>
      </c>
      <c r="D11" s="1052"/>
    </row>
    <row r="12" spans="1:4" ht="12" customHeight="1" x14ac:dyDescent="0.25">
      <c r="A12" s="37">
        <v>4</v>
      </c>
      <c r="B12" s="1046" t="s">
        <v>3336</v>
      </c>
      <c r="C12" s="1051" t="s">
        <v>3337</v>
      </c>
      <c r="D12" s="1052"/>
    </row>
    <row r="13" spans="1:4" x14ac:dyDescent="0.25">
      <c r="A13" s="36">
        <v>5</v>
      </c>
      <c r="B13" s="1046" t="s">
        <v>3338</v>
      </c>
      <c r="C13" s="1051" t="s">
        <v>3339</v>
      </c>
      <c r="D13" s="1053"/>
    </row>
    <row r="14" spans="1:4" ht="27" thickBot="1" x14ac:dyDescent="0.3">
      <c r="A14" s="36">
        <v>6</v>
      </c>
      <c r="B14" s="1046" t="s">
        <v>3340</v>
      </c>
      <c r="C14" s="1051" t="s">
        <v>3341</v>
      </c>
      <c r="D14" s="1053"/>
    </row>
    <row r="15" spans="1:4" x14ac:dyDescent="0.25">
      <c r="A15" s="37">
        <v>7</v>
      </c>
      <c r="B15" s="1046" t="s">
        <v>3342</v>
      </c>
      <c r="C15" s="1051" t="s">
        <v>3343</v>
      </c>
      <c r="D15" s="1053"/>
    </row>
    <row r="16" spans="1:4" x14ac:dyDescent="0.25">
      <c r="A16" s="36">
        <v>8</v>
      </c>
      <c r="B16" s="1046" t="s">
        <v>3344</v>
      </c>
      <c r="C16" s="1051" t="s">
        <v>3345</v>
      </c>
      <c r="D16" s="1053"/>
    </row>
    <row r="17" spans="1:4" ht="15.75" thickBot="1" x14ac:dyDescent="0.3">
      <c r="A17" s="36">
        <v>9</v>
      </c>
      <c r="B17" s="1046" t="s">
        <v>3346</v>
      </c>
      <c r="C17" s="1051" t="s">
        <v>3347</v>
      </c>
      <c r="D17" s="1053"/>
    </row>
    <row r="18" spans="1:4" x14ac:dyDescent="0.25">
      <c r="A18" s="37">
        <v>10</v>
      </c>
      <c r="B18" s="1046" t="s">
        <v>3348</v>
      </c>
      <c r="C18" s="1051" t="s">
        <v>3349</v>
      </c>
      <c r="D18" s="1053"/>
    </row>
    <row r="19" spans="1:4" ht="39" x14ac:dyDescent="0.25">
      <c r="A19" s="36">
        <v>11</v>
      </c>
      <c r="B19" s="1046" t="s">
        <v>3350</v>
      </c>
      <c r="C19" s="1051" t="s">
        <v>3351</v>
      </c>
      <c r="D19" s="1053"/>
    </row>
    <row r="20" spans="1:4" ht="39.75" thickBot="1" x14ac:dyDescent="0.3">
      <c r="A20" s="36">
        <v>12</v>
      </c>
      <c r="B20" s="1046" t="s">
        <v>3352</v>
      </c>
      <c r="C20" s="1051" t="s">
        <v>3353</v>
      </c>
      <c r="D20" s="1053"/>
    </row>
    <row r="21" spans="1:4" ht="26.25" x14ac:dyDescent="0.25">
      <c r="A21" s="37">
        <v>13</v>
      </c>
      <c r="B21" s="1046" t="s">
        <v>3354</v>
      </c>
      <c r="C21" s="1051" t="s">
        <v>3355</v>
      </c>
      <c r="D21" s="1053"/>
    </row>
    <row r="22" spans="1:4" ht="51.75" x14ac:dyDescent="0.25">
      <c r="A22" s="36">
        <v>14</v>
      </c>
      <c r="B22" s="1046" t="s">
        <v>3356</v>
      </c>
      <c r="C22" s="1051" t="s">
        <v>3357</v>
      </c>
      <c r="D22" s="1053"/>
    </row>
    <row r="23" spans="1:4" ht="39.75" thickBot="1" x14ac:dyDescent="0.3">
      <c r="A23" s="36">
        <v>15</v>
      </c>
      <c r="B23" s="1046" t="s">
        <v>3358</v>
      </c>
      <c r="C23" s="1051" t="s">
        <v>3359</v>
      </c>
      <c r="D23" s="1053"/>
    </row>
    <row r="24" spans="1:4" ht="39" x14ac:dyDescent="0.25">
      <c r="A24" s="37">
        <v>16</v>
      </c>
      <c r="B24" s="1046" t="s">
        <v>3360</v>
      </c>
      <c r="C24" s="1051" t="s">
        <v>3361</v>
      </c>
      <c r="D24" s="1053"/>
    </row>
    <row r="25" spans="1:4" ht="26.25" x14ac:dyDescent="0.25">
      <c r="A25" s="36">
        <v>17</v>
      </c>
      <c r="B25" s="1046" t="s">
        <v>3362</v>
      </c>
      <c r="C25" s="1051" t="s">
        <v>3363</v>
      </c>
      <c r="D25" s="1053"/>
    </row>
    <row r="26" spans="1:4" ht="65.25" thickBot="1" x14ac:dyDescent="0.3">
      <c r="A26" s="36">
        <v>18</v>
      </c>
      <c r="B26" s="1046" t="s">
        <v>3364</v>
      </c>
      <c r="C26" s="1051" t="s">
        <v>3365</v>
      </c>
      <c r="D26" s="1053"/>
    </row>
    <row r="27" spans="1:4" ht="51.75" x14ac:dyDescent="0.25">
      <c r="A27" s="37">
        <v>19</v>
      </c>
      <c r="B27" s="1046" t="s">
        <v>3366</v>
      </c>
      <c r="C27" s="1051" t="s">
        <v>3367</v>
      </c>
      <c r="D27" s="1053"/>
    </row>
    <row r="28" spans="1:4" ht="39" x14ac:dyDescent="0.25">
      <c r="A28" s="36">
        <v>20</v>
      </c>
      <c r="B28" s="1046" t="s">
        <v>3368</v>
      </c>
      <c r="C28" s="1051" t="s">
        <v>3369</v>
      </c>
      <c r="D28" s="1053"/>
    </row>
    <row r="29" spans="1:4" ht="39.75" thickBot="1" x14ac:dyDescent="0.3">
      <c r="A29" s="36">
        <v>21</v>
      </c>
      <c r="B29" s="1046" t="s">
        <v>3370</v>
      </c>
      <c r="C29" s="1051" t="s">
        <v>3371</v>
      </c>
      <c r="D29" s="1053"/>
    </row>
    <row r="30" spans="1:4" ht="26.25" x14ac:dyDescent="0.25">
      <c r="A30" s="37">
        <v>22</v>
      </c>
      <c r="B30" s="1046" t="s">
        <v>3372</v>
      </c>
      <c r="C30" s="1051" t="s">
        <v>3373</v>
      </c>
      <c r="D30" s="1053"/>
    </row>
    <row r="31" spans="1:4" ht="26.25" x14ac:dyDescent="0.25">
      <c r="A31" s="36">
        <v>23</v>
      </c>
      <c r="B31" s="1046" t="s">
        <v>3374</v>
      </c>
      <c r="C31" s="1051" t="s">
        <v>3375</v>
      </c>
      <c r="D31" s="1053"/>
    </row>
    <row r="32" spans="1:4" ht="27" thickBot="1" x14ac:dyDescent="0.3">
      <c r="A32" s="36">
        <v>24</v>
      </c>
      <c r="B32" s="1046" t="s">
        <v>3376</v>
      </c>
      <c r="C32" s="1051" t="s">
        <v>3377</v>
      </c>
      <c r="D32" s="1053"/>
    </row>
    <row r="33" spans="1:4" x14ac:dyDescent="0.25">
      <c r="A33" s="37">
        <v>25</v>
      </c>
      <c r="B33" s="1046" t="s">
        <v>3378</v>
      </c>
      <c r="C33" s="1051" t="s">
        <v>3379</v>
      </c>
      <c r="D33" s="1053"/>
    </row>
    <row r="34" spans="1:4" x14ac:dyDescent="0.25">
      <c r="A34" s="36">
        <v>26</v>
      </c>
      <c r="B34" s="1046" t="s">
        <v>3380</v>
      </c>
      <c r="C34" s="1051" t="s">
        <v>3381</v>
      </c>
      <c r="D34" s="1053"/>
    </row>
    <row r="35" spans="1:4" ht="15.75" thickBot="1" x14ac:dyDescent="0.3">
      <c r="A35" s="36">
        <v>27</v>
      </c>
      <c r="B35" s="1046" t="s">
        <v>3382</v>
      </c>
      <c r="C35" s="1051" t="s">
        <v>3383</v>
      </c>
      <c r="D35" s="1053"/>
    </row>
    <row r="36" spans="1:4" x14ac:dyDescent="0.25">
      <c r="A36" s="37">
        <v>28</v>
      </c>
      <c r="B36" s="1046" t="s">
        <v>3384</v>
      </c>
      <c r="C36" s="1051" t="s">
        <v>3385</v>
      </c>
      <c r="D36" s="1053"/>
    </row>
    <row r="37" spans="1:4" x14ac:dyDescent="0.25">
      <c r="A37" s="36">
        <v>29</v>
      </c>
      <c r="B37" s="1046" t="s">
        <v>3386</v>
      </c>
      <c r="C37" s="1051" t="s">
        <v>3387</v>
      </c>
      <c r="D37" s="1053"/>
    </row>
    <row r="38" spans="1:4" ht="27" thickBot="1" x14ac:dyDescent="0.3">
      <c r="A38" s="36">
        <v>30</v>
      </c>
      <c r="B38" s="1046" t="s">
        <v>3388</v>
      </c>
      <c r="C38" s="1051" t="s">
        <v>3389</v>
      </c>
      <c r="D38" s="1053"/>
    </row>
    <row r="39" spans="1:4" ht="77.25" x14ac:dyDescent="0.25">
      <c r="A39" s="37">
        <v>31</v>
      </c>
      <c r="B39" s="1046" t="s">
        <v>3390</v>
      </c>
      <c r="C39" s="1051" t="s">
        <v>3391</v>
      </c>
      <c r="D39" s="1053"/>
    </row>
    <row r="40" spans="1:4" ht="26.25" x14ac:dyDescent="0.25">
      <c r="A40" s="36">
        <v>32</v>
      </c>
      <c r="B40" s="1046" t="s">
        <v>3392</v>
      </c>
      <c r="C40" s="1051" t="s">
        <v>3393</v>
      </c>
      <c r="D40" s="1053"/>
    </row>
    <row r="41" spans="1:4" ht="15.75" thickBot="1" x14ac:dyDescent="0.3">
      <c r="A41" s="36">
        <v>33</v>
      </c>
      <c r="B41" s="1046" t="s">
        <v>3394</v>
      </c>
      <c r="C41" s="1054"/>
      <c r="D41" s="1053"/>
    </row>
    <row r="42" spans="1:4" ht="26.25" x14ac:dyDescent="0.25">
      <c r="A42" s="37">
        <v>34</v>
      </c>
      <c r="B42" s="1046" t="s">
        <v>3395</v>
      </c>
      <c r="C42" s="1054"/>
      <c r="D42" s="1053"/>
    </row>
    <row r="43" spans="1:4" x14ac:dyDescent="0.25">
      <c r="A43" s="36">
        <v>35</v>
      </c>
      <c r="B43" s="1046" t="s">
        <v>3396</v>
      </c>
      <c r="C43" s="1054"/>
      <c r="D43" s="1053"/>
    </row>
    <row r="44" spans="1:4" ht="27" thickBot="1" x14ac:dyDescent="0.3">
      <c r="A44" s="36">
        <v>36</v>
      </c>
      <c r="B44" s="1046" t="s">
        <v>3397</v>
      </c>
      <c r="C44" s="1054"/>
      <c r="D44" s="1053"/>
    </row>
    <row r="45" spans="1:4" ht="39" x14ac:dyDescent="0.25">
      <c r="A45" s="37">
        <v>37</v>
      </c>
      <c r="B45" s="1046" t="s">
        <v>3398</v>
      </c>
      <c r="C45" s="1054"/>
      <c r="D45" s="1053"/>
    </row>
    <row r="46" spans="1:4" ht="27" thickBot="1" x14ac:dyDescent="0.3">
      <c r="A46" s="36">
        <v>38</v>
      </c>
      <c r="B46" s="1047" t="s">
        <v>3399</v>
      </c>
      <c r="C46" s="1055"/>
      <c r="D46" s="1053"/>
    </row>
  </sheetData>
  <dataConsolidate topLabels="1"/>
  <mergeCells count="6">
    <mergeCell ref="A3:D3"/>
    <mergeCell ref="A4:D4"/>
    <mergeCell ref="A5:D5"/>
    <mergeCell ref="A6:B6"/>
    <mergeCell ref="C6:D6"/>
    <mergeCell ref="A7:A8"/>
  </mergeCells>
  <pageMargins left="0.7" right="0.7" top="0.78740157499999996" bottom="0.78740157499999996"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H24"/>
  <sheetViews>
    <sheetView zoomScale="90" zoomScaleNormal="90" workbookViewId="0">
      <selection activeCell="C14" sqref="C14"/>
    </sheetView>
  </sheetViews>
  <sheetFormatPr defaultRowHeight="15" x14ac:dyDescent="0.25"/>
  <cols>
    <col min="1" max="1" width="47.7109375" customWidth="1"/>
    <col min="2" max="2" width="35.7109375" customWidth="1"/>
    <col min="3" max="3" width="34.28515625" customWidth="1"/>
    <col min="4" max="7" width="16.5703125" customWidth="1"/>
    <col min="8" max="8" width="16.7109375" customWidth="1"/>
  </cols>
  <sheetData>
    <row r="1" spans="1:8" x14ac:dyDescent="0.25">
      <c r="A1" s="484" t="s">
        <v>937</v>
      </c>
      <c r="B1" s="484"/>
      <c r="C1" s="15"/>
      <c r="D1" s="15"/>
      <c r="E1" s="15"/>
      <c r="F1" s="15"/>
      <c r="G1" s="15"/>
      <c r="H1" s="15"/>
    </row>
    <row r="2" spans="1:8" x14ac:dyDescent="0.25">
      <c r="A2" s="484" t="s">
        <v>111</v>
      </c>
      <c r="B2" s="484"/>
      <c r="C2" s="15"/>
      <c r="D2" s="15"/>
      <c r="E2" s="15"/>
      <c r="F2" s="15"/>
      <c r="G2" s="15"/>
      <c r="H2" s="15"/>
    </row>
    <row r="3" spans="1:8" ht="15" customHeight="1" thickBot="1" x14ac:dyDescent="0.3">
      <c r="A3" s="485"/>
      <c r="B3" s="485"/>
      <c r="C3" s="485"/>
      <c r="D3" s="485"/>
      <c r="E3" s="485"/>
      <c r="F3" s="485"/>
      <c r="G3" s="485"/>
      <c r="H3" s="485"/>
    </row>
    <row r="4" spans="1:8" ht="20.100000000000001" customHeight="1" x14ac:dyDescent="0.25">
      <c r="A4" s="486" t="s">
        <v>7</v>
      </c>
      <c r="B4" s="487"/>
      <c r="C4" s="487"/>
      <c r="D4" s="487"/>
      <c r="E4" s="487"/>
      <c r="F4" s="487"/>
      <c r="G4" s="487"/>
      <c r="H4" s="490" t="s">
        <v>3116</v>
      </c>
    </row>
    <row r="5" spans="1:8" ht="20.100000000000001" customHeight="1" thickBot="1" x14ac:dyDescent="0.3">
      <c r="A5" s="488"/>
      <c r="B5" s="489"/>
      <c r="C5" s="489"/>
      <c r="D5" s="489"/>
      <c r="E5" s="489"/>
      <c r="F5" s="489"/>
      <c r="G5" s="489"/>
      <c r="H5" s="491"/>
    </row>
    <row r="6" spans="1:8" ht="15.75" thickBot="1" x14ac:dyDescent="0.3">
      <c r="A6" s="492" t="str">
        <f>Obsah!A3</f>
        <v>Informace platné k datu</v>
      </c>
      <c r="B6" s="493"/>
      <c r="C6" s="494"/>
      <c r="D6" s="636">
        <v>42277</v>
      </c>
      <c r="E6" s="637"/>
      <c r="F6" s="637"/>
      <c r="G6" s="638"/>
      <c r="H6" s="42"/>
    </row>
    <row r="7" spans="1:8" ht="41.25" customHeight="1" x14ac:dyDescent="0.25">
      <c r="A7" s="641" t="s">
        <v>966</v>
      </c>
      <c r="B7" s="642"/>
      <c r="C7" s="643"/>
      <c r="D7" s="41" t="s">
        <v>110</v>
      </c>
      <c r="E7" s="41" t="s">
        <v>109</v>
      </c>
      <c r="F7" s="41" t="s">
        <v>108</v>
      </c>
      <c r="G7" s="155" t="s">
        <v>107</v>
      </c>
      <c r="H7" s="647"/>
    </row>
    <row r="8" spans="1:8" ht="15" customHeight="1" thickBot="1" x14ac:dyDescent="0.3">
      <c r="A8" s="644"/>
      <c r="B8" s="645"/>
      <c r="C8" s="646"/>
      <c r="D8" s="164" t="s">
        <v>3192</v>
      </c>
      <c r="E8" s="164" t="s">
        <v>3191</v>
      </c>
      <c r="F8" s="164" t="s">
        <v>3137</v>
      </c>
      <c r="G8" s="164" t="s">
        <v>3138</v>
      </c>
      <c r="H8" s="648"/>
    </row>
    <row r="9" spans="1:8" s="7" customFormat="1" ht="30" customHeight="1" x14ac:dyDescent="0.25">
      <c r="A9" s="529" t="s">
        <v>105</v>
      </c>
      <c r="B9" s="639"/>
      <c r="C9" s="346" t="s">
        <v>977</v>
      </c>
      <c r="D9" s="339">
        <v>1096715</v>
      </c>
      <c r="E9" s="339">
        <v>860255</v>
      </c>
      <c r="F9" s="339">
        <v>443278</v>
      </c>
      <c r="G9" s="339">
        <v>1395802</v>
      </c>
      <c r="H9" s="631" t="s">
        <v>104</v>
      </c>
    </row>
    <row r="10" spans="1:8" ht="30" customHeight="1" thickBot="1" x14ac:dyDescent="0.3">
      <c r="A10" s="635"/>
      <c r="B10" s="640"/>
      <c r="C10" s="347" t="s">
        <v>978</v>
      </c>
      <c r="D10" s="349"/>
      <c r="E10" s="349"/>
      <c r="F10" s="340"/>
      <c r="G10" s="340"/>
      <c r="H10" s="633"/>
    </row>
    <row r="11" spans="1:8" ht="25.5" x14ac:dyDescent="0.25">
      <c r="A11" s="529" t="s">
        <v>103</v>
      </c>
      <c r="B11" s="162" t="s">
        <v>102</v>
      </c>
      <c r="C11" s="321"/>
      <c r="D11" s="341">
        <v>16.73</v>
      </c>
      <c r="E11" s="341">
        <v>16.95</v>
      </c>
      <c r="F11" s="341">
        <v>16.86</v>
      </c>
      <c r="G11" s="341">
        <v>17.05</v>
      </c>
      <c r="H11" s="631" t="s">
        <v>101</v>
      </c>
    </row>
    <row r="12" spans="1:8" x14ac:dyDescent="0.25">
      <c r="A12" s="634"/>
      <c r="B12" s="9" t="s">
        <v>100</v>
      </c>
      <c r="C12" s="320"/>
      <c r="D12" s="342">
        <v>16.73</v>
      </c>
      <c r="E12" s="342">
        <v>16.95</v>
      </c>
      <c r="F12" s="342">
        <v>16.86</v>
      </c>
      <c r="G12" s="342">
        <v>17.05</v>
      </c>
      <c r="H12" s="632"/>
    </row>
    <row r="13" spans="1:8" ht="15" customHeight="1" thickBot="1" x14ac:dyDescent="0.3">
      <c r="A13" s="635"/>
      <c r="B13" s="98" t="s">
        <v>99</v>
      </c>
      <c r="C13" s="319"/>
      <c r="D13" s="340">
        <v>16.73</v>
      </c>
      <c r="E13" s="340">
        <v>16.95</v>
      </c>
      <c r="F13" s="340">
        <v>16.86</v>
      </c>
      <c r="G13" s="340">
        <v>17.05</v>
      </c>
      <c r="H13" s="633"/>
    </row>
    <row r="14" spans="1:8" ht="15" customHeight="1" x14ac:dyDescent="0.25">
      <c r="A14" s="529" t="s">
        <v>98</v>
      </c>
      <c r="B14" s="162" t="s">
        <v>97</v>
      </c>
      <c r="C14" s="321"/>
      <c r="D14" s="341">
        <v>1.55</v>
      </c>
      <c r="E14" s="341">
        <v>1.68</v>
      </c>
      <c r="F14" s="341">
        <v>1.36</v>
      </c>
      <c r="G14" s="343">
        <v>1.57</v>
      </c>
      <c r="H14" s="631" t="s">
        <v>96</v>
      </c>
    </row>
    <row r="15" spans="1:8" ht="25.5" x14ac:dyDescent="0.25">
      <c r="A15" s="634"/>
      <c r="B15" s="9" t="s">
        <v>88</v>
      </c>
      <c r="C15" s="320"/>
      <c r="D15" s="434">
        <v>21.93</v>
      </c>
      <c r="E15" s="342">
        <v>23.9</v>
      </c>
      <c r="F15" s="342">
        <v>19.57</v>
      </c>
      <c r="G15" s="342">
        <v>21.96</v>
      </c>
      <c r="H15" s="632"/>
    </row>
    <row r="16" spans="1:8" x14ac:dyDescent="0.25">
      <c r="A16" s="634"/>
      <c r="B16" s="9" t="s">
        <v>95</v>
      </c>
      <c r="C16" s="320"/>
      <c r="D16" s="344">
        <v>112820</v>
      </c>
      <c r="E16" s="344">
        <v>110250</v>
      </c>
      <c r="F16" s="344">
        <v>112261</v>
      </c>
      <c r="G16" s="344">
        <v>112530</v>
      </c>
      <c r="H16" s="632"/>
    </row>
    <row r="17" spans="1:8" ht="15" customHeight="1" x14ac:dyDescent="0.25">
      <c r="A17" s="634"/>
      <c r="B17" s="9" t="s">
        <v>86</v>
      </c>
      <c r="C17" s="320"/>
      <c r="D17" s="344">
        <v>1303</v>
      </c>
      <c r="E17" s="344">
        <v>1307</v>
      </c>
      <c r="F17" s="344">
        <v>1284</v>
      </c>
      <c r="G17" s="344">
        <v>1336</v>
      </c>
      <c r="H17" s="632"/>
    </row>
    <row r="18" spans="1:8" ht="30" customHeight="1" thickBot="1" x14ac:dyDescent="0.3">
      <c r="A18" s="635"/>
      <c r="B18" s="98" t="s">
        <v>94</v>
      </c>
      <c r="C18" s="319"/>
      <c r="D18" s="345">
        <v>1729</v>
      </c>
      <c r="E18" s="345">
        <v>1879</v>
      </c>
      <c r="F18" s="345">
        <v>1516</v>
      </c>
      <c r="G18" s="345">
        <v>1669</v>
      </c>
      <c r="H18" s="633"/>
    </row>
    <row r="19" spans="1:8" ht="30" customHeight="1" x14ac:dyDescent="0.25">
      <c r="A19" s="529" t="s">
        <v>93</v>
      </c>
      <c r="B19" s="162" t="s">
        <v>92</v>
      </c>
      <c r="C19" s="321"/>
      <c r="D19" s="348"/>
      <c r="E19" s="348"/>
      <c r="F19" s="348"/>
      <c r="G19" s="168"/>
      <c r="H19" s="631" t="s">
        <v>91</v>
      </c>
    </row>
    <row r="20" spans="1:8" ht="30" customHeight="1" x14ac:dyDescent="0.25">
      <c r="A20" s="634"/>
      <c r="B20" s="9" t="s">
        <v>90</v>
      </c>
      <c r="C20" s="320"/>
      <c r="D20" s="350"/>
      <c r="E20" s="350"/>
      <c r="F20" s="350"/>
      <c r="G20" s="169"/>
      <c r="H20" s="632"/>
    </row>
    <row r="21" spans="1:8" ht="30" customHeight="1" x14ac:dyDescent="0.25">
      <c r="A21" s="634"/>
      <c r="B21" s="9" t="s">
        <v>89</v>
      </c>
      <c r="C21" s="320"/>
      <c r="D21" s="350"/>
      <c r="E21" s="350"/>
      <c r="F21" s="350"/>
      <c r="G21" s="169"/>
      <c r="H21" s="632"/>
    </row>
    <row r="22" spans="1:8" ht="30" customHeight="1" x14ac:dyDescent="0.25">
      <c r="A22" s="634"/>
      <c r="B22" s="9" t="s">
        <v>88</v>
      </c>
      <c r="C22" s="320"/>
      <c r="D22" s="350"/>
      <c r="E22" s="350"/>
      <c r="F22" s="350"/>
      <c r="G22" s="169"/>
      <c r="H22" s="632"/>
    </row>
    <row r="23" spans="1:8" ht="30" customHeight="1" x14ac:dyDescent="0.25">
      <c r="A23" s="634"/>
      <c r="B23" s="9" t="s">
        <v>87</v>
      </c>
      <c r="C23" s="320"/>
      <c r="D23" s="350"/>
      <c r="E23" s="350"/>
      <c r="F23" s="350"/>
      <c r="G23" s="169"/>
      <c r="H23" s="632"/>
    </row>
    <row r="24" spans="1:8" ht="30" customHeight="1" thickBot="1" x14ac:dyDescent="0.3">
      <c r="A24" s="635"/>
      <c r="B24" s="98" t="s">
        <v>86</v>
      </c>
      <c r="C24" s="319"/>
      <c r="D24" s="349"/>
      <c r="E24" s="349"/>
      <c r="F24" s="349"/>
      <c r="G24" s="170"/>
      <c r="H24" s="633"/>
    </row>
  </sheetData>
  <mergeCells count="17">
    <mergeCell ref="A3:H3"/>
    <mergeCell ref="A14:A18"/>
    <mergeCell ref="A6:C6"/>
    <mergeCell ref="D6:G6"/>
    <mergeCell ref="A1:B1"/>
    <mergeCell ref="A2:B2"/>
    <mergeCell ref="A4:G5"/>
    <mergeCell ref="H4:H5"/>
    <mergeCell ref="A9:B10"/>
    <mergeCell ref="A7:C8"/>
    <mergeCell ref="H9:H10"/>
    <mergeCell ref="H7:H8"/>
    <mergeCell ref="H19:H24"/>
    <mergeCell ref="H14:H18"/>
    <mergeCell ref="H11:H13"/>
    <mergeCell ref="A19:A24"/>
    <mergeCell ref="A11:A13"/>
  </mergeCells>
  <printOptions horizontalCentered="1"/>
  <pageMargins left="0.70866141732283472" right="0.70866141732283472" top="0.78740157480314965" bottom="0.78740157480314965" header="0.31496062992125984" footer="0.31496062992125984"/>
  <pageSetup paperSize="9" scale="65" orientation="landscape" r:id="rId1"/>
  <headerFooter>
    <oddHeader>&amp;C&amp;Z&amp;F&amp;A</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25</vt:i4>
      </vt:variant>
      <vt:variant>
        <vt:lpstr>Pojmenované oblasti</vt:lpstr>
      </vt:variant>
      <vt:variant>
        <vt:i4>11</vt:i4>
      </vt:variant>
    </vt:vector>
  </HeadingPairs>
  <TitlesOfParts>
    <vt:vector size="36" baseType="lpstr">
      <vt:lpstr>Obsah</vt:lpstr>
      <vt:lpstr>I. Část 1 </vt:lpstr>
      <vt:lpstr>I. Část 1a</vt:lpstr>
      <vt:lpstr>I. Část 2</vt:lpstr>
      <vt:lpstr>I. Část 3</vt:lpstr>
      <vt:lpstr>I. Část 3a</vt:lpstr>
      <vt:lpstr>I. Část 3b</vt:lpstr>
      <vt:lpstr>I. Část 4</vt:lpstr>
      <vt:lpstr>I. Část 5</vt:lpstr>
      <vt:lpstr>I. Část 5a</vt:lpstr>
      <vt:lpstr>I. Část 5b</vt:lpstr>
      <vt:lpstr>I. Část 6</vt:lpstr>
      <vt:lpstr>I. Část 7</vt:lpstr>
      <vt:lpstr>II. Část 1</vt:lpstr>
      <vt:lpstr>II. Část 2</vt:lpstr>
      <vt:lpstr>II. Část 3</vt:lpstr>
      <vt:lpstr>III. Část 1</vt:lpstr>
      <vt:lpstr>III. Část 2_ NE, nebanky</vt:lpstr>
      <vt:lpstr>V. Část 1</vt:lpstr>
      <vt:lpstr>V. Část 2</vt:lpstr>
      <vt:lpstr>V. Část 3</vt:lpstr>
      <vt:lpstr>V. Část 4</vt:lpstr>
      <vt:lpstr>Číselník 1</vt:lpstr>
      <vt:lpstr>Číselník 2</vt:lpstr>
      <vt:lpstr>Standard bank. aktivit č.31</vt:lpstr>
      <vt:lpstr>'I. Část 1 '!Oblast_tisku</vt:lpstr>
      <vt:lpstr>'I. Část 3a'!Oblast_tisku</vt:lpstr>
      <vt:lpstr>'I. Část 3b'!Oblast_tisku</vt:lpstr>
      <vt:lpstr>'I. Část 5'!Oblast_tisku</vt:lpstr>
      <vt:lpstr>'I. Část 5a'!Oblast_tisku</vt:lpstr>
      <vt:lpstr>'I. Část 5b'!Oblast_tisku</vt:lpstr>
      <vt:lpstr>'I. Část 6'!Oblast_tisku</vt:lpstr>
      <vt:lpstr>'I. Část 7'!Oblast_tisku</vt:lpstr>
      <vt:lpstr>'III. Část 1'!Oblast_tisku</vt:lpstr>
      <vt:lpstr>Obsah!Oblast_tisku</vt:lpstr>
      <vt:lpstr>'Standard bank. aktivit č.31'!Oblast_tisku</vt:lpstr>
    </vt:vector>
  </TitlesOfParts>
  <Company>Česká národní banka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Kofroň Jan</dc:creator>
  <cp:lastModifiedBy>esalabov</cp:lastModifiedBy>
  <cp:lastPrinted>2015-05-11T12:28:27Z</cp:lastPrinted>
  <dcterms:created xsi:type="dcterms:W3CDTF">2014-02-19T07:52:39Z</dcterms:created>
  <dcterms:modified xsi:type="dcterms:W3CDTF">2015-11-10T17:55:38Z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