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L:\Strategy_and_Finance\4900\Prezentace\F&amp;F\2021-1Q\"/>
    </mc:Choice>
  </mc:AlternateContent>
  <xr:revisionPtr revIDLastSave="0" documentId="13_ncr:1_{F2641768-2E3C-4104-BDDF-F862447D9A4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tatement of Income" sheetId="1" r:id="rId1"/>
    <sheet name="Statement of Compreh. Income" sheetId="3" r:id="rId2"/>
    <sheet name="Statement of Financial Position" sheetId="2" r:id="rId3"/>
  </sheets>
  <externalReferences>
    <externalReference r:id="rId4"/>
    <externalReference r:id="rId5"/>
  </externalReferences>
  <definedNames>
    <definedName name="_xlnm.Print_Area" localSheetId="1">'Statement of Compreh. Income'!$B$1:$E$29</definedName>
    <definedName name="_xlnm.Print_Area" localSheetId="2">'Statement of Financial Position'!$B$1:$E$45</definedName>
    <definedName name="Z_631AD0E5_1624_47F3_BA5F_C9752862AA81_.wvu.PrintArea" localSheetId="1" hidden="1">'Statement of Compreh. Income'!$B$1:$E$29</definedName>
    <definedName name="Z_631AD0E5_1624_47F3_BA5F_C9752862AA81_.wvu.PrintArea" localSheetId="2" hidden="1">'Statement of Financial Position'!$B$1:$E$45</definedName>
  </definedNames>
  <calcPr calcId="191029" iterate="1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8" i="3" l="1"/>
  <c r="D27" i="3"/>
  <c r="D26" i="3"/>
  <c r="D25" i="3"/>
  <c r="D24" i="3"/>
  <c r="D23" i="3"/>
  <c r="D22" i="3"/>
  <c r="D21" i="3"/>
  <c r="D20" i="3"/>
  <c r="D19" i="3"/>
  <c r="D18" i="3"/>
  <c r="D17" i="3"/>
  <c r="D14" i="3"/>
  <c r="D13" i="3"/>
  <c r="D11" i="3"/>
  <c r="E28" i="3" l="1"/>
  <c r="E27" i="3"/>
  <c r="E26" i="3"/>
  <c r="E25" i="3"/>
  <c r="E24" i="3"/>
  <c r="E23" i="3"/>
  <c r="E22" i="3"/>
  <c r="E21" i="3"/>
  <c r="E20" i="3"/>
  <c r="E19" i="3"/>
  <c r="E18" i="3"/>
  <c r="E17" i="3"/>
  <c r="E14" i="3"/>
  <c r="E13" i="3"/>
  <c r="E11" i="3"/>
</calcChain>
</file>

<file path=xl/sharedStrings.xml><?xml version="1.0" encoding="utf-8"?>
<sst xmlns="http://schemas.openxmlformats.org/spreadsheetml/2006/main" count="182" uniqueCount="164">
  <si>
    <t>CZK million
v milionech Kč</t>
  </si>
  <si>
    <t>(unaudited)
(neauditováno)</t>
  </si>
  <si>
    <t>Čistý výnos z poplatků a provizí</t>
  </si>
  <si>
    <t>Čistý zisk / (ztráta) z finančních operací</t>
  </si>
  <si>
    <t>Dividend income</t>
  </si>
  <si>
    <t>Výnosy z dividend</t>
  </si>
  <si>
    <t>Other income</t>
  </si>
  <si>
    <t>Ostatní výnosy</t>
  </si>
  <si>
    <t>Net banking income</t>
  </si>
  <si>
    <t>Čisté provozní výnosy</t>
  </si>
  <si>
    <t>Personnel expenses</t>
  </si>
  <si>
    <t>Personální náklady</t>
  </si>
  <si>
    <t>Depreciation, amortisation and impairment of operating assets</t>
  </si>
  <si>
    <t xml:space="preserve">Odpisy, amortizace a znehodnocení majetku </t>
  </si>
  <si>
    <t>Total operating expenses</t>
  </si>
  <si>
    <t>Provozní náklady celkem</t>
  </si>
  <si>
    <t>Cost of risk</t>
  </si>
  <si>
    <t>Výnosy z majetkových účastí v přidružených společnostech</t>
  </si>
  <si>
    <t>Profit/(loss) attributable to exclusion of companies from consolidation</t>
  </si>
  <si>
    <t>Zisk/ ztráta z vyřazení z konsolidace</t>
  </si>
  <si>
    <t>Profit before income taxes</t>
  </si>
  <si>
    <t>Zisk před zdaněním</t>
  </si>
  <si>
    <t>Income taxes</t>
  </si>
  <si>
    <t>Daň z příjmů</t>
  </si>
  <si>
    <t>Profit attributable to the Non-controlling owners</t>
  </si>
  <si>
    <t>Zisk připadající vlastníkům mateřské společnosti</t>
  </si>
  <si>
    <t>Profit attributable to the Group’s equity holders</t>
  </si>
  <si>
    <t>Zisk připadající vlastníkům nekontrolního podílu</t>
  </si>
  <si>
    <t xml:space="preserve">
</t>
  </si>
  <si>
    <t>Assets</t>
  </si>
  <si>
    <t>Aktiva</t>
  </si>
  <si>
    <t>Hotovost a účty u centrálních bank</t>
  </si>
  <si>
    <t>Positive fair value of hedging financial derivatives</t>
  </si>
  <si>
    <t>Zajišťovací deriváty s kladnou reálnou hodnotou</t>
  </si>
  <si>
    <t>Financial assets at amortised cost</t>
  </si>
  <si>
    <t>Finační aktiva v naběhlé hodnotě</t>
  </si>
  <si>
    <t>Majetkové účasti v přidružených společnostech</t>
  </si>
  <si>
    <t>Intangible assets</t>
  </si>
  <si>
    <t>Nehmotný majetek</t>
  </si>
  <si>
    <t>Tangible assets</t>
  </si>
  <si>
    <t>Hmotný majetek</t>
  </si>
  <si>
    <t>Goodwill</t>
  </si>
  <si>
    <t>Total assets</t>
  </si>
  <si>
    <t>Závazky a vlastní kapitál</t>
  </si>
  <si>
    <t>Amounts due to central banks</t>
  </si>
  <si>
    <t>Závazky vůči centrálním bankám</t>
  </si>
  <si>
    <t>Negative fair value of hedging financial derivatives</t>
  </si>
  <si>
    <t>Zajišťovací deriváty se zápornou reálnou hodnotou</t>
  </si>
  <si>
    <t>Financial liabilities at amoritsed cost</t>
  </si>
  <si>
    <t>Finační závazky v naběhlé hodnotě</t>
  </si>
  <si>
    <t>Subordinated debt</t>
  </si>
  <si>
    <t>Podřízený dluh</t>
  </si>
  <si>
    <t>Total liabilities</t>
  </si>
  <si>
    <t>Share capital</t>
  </si>
  <si>
    <t>Základní kapitál</t>
  </si>
  <si>
    <t>Non-controlling interest</t>
  </si>
  <si>
    <t>Total equity</t>
  </si>
  <si>
    <t>Impairment losses</t>
  </si>
  <si>
    <t>Net gain from loans and advances transferred and written off</t>
  </si>
  <si>
    <t>Gain on a bargain purchase</t>
  </si>
  <si>
    <t>Interest income</t>
  </si>
  <si>
    <t>Interest expense</t>
  </si>
  <si>
    <t>Net interest income</t>
  </si>
  <si>
    <t>Net fee and commission income</t>
  </si>
  <si>
    <t>Net profit/(loss) on financial</t>
  </si>
  <si>
    <t>General and administrative expenses</t>
  </si>
  <si>
    <t>Operating profit</t>
  </si>
  <si>
    <t>Income from share of associated undertakings</t>
  </si>
  <si>
    <t>Výnosy z úroků</t>
  </si>
  <si>
    <t>Náklady na úroky</t>
  </si>
  <si>
    <t>Čisté úrokové výnosy</t>
  </si>
  <si>
    <t>Všeobecné provozní náklady</t>
  </si>
  <si>
    <t>Provozní zisk</t>
  </si>
  <si>
    <t>Ztráty ze znehodnocení</t>
  </si>
  <si>
    <t>Čistý zisk z prodeje a odpisu úvěrů a pohledávek</t>
  </si>
  <si>
    <t>Náklady na riziko</t>
  </si>
  <si>
    <t>Zisk z výhodné koupě</t>
  </si>
  <si>
    <t>Net profits on other assets</t>
  </si>
  <si>
    <t>Čisté zisky z ostatních aktiv</t>
  </si>
  <si>
    <t>Zisk za účetní období</t>
  </si>
  <si>
    <t>Net profit for the period</t>
  </si>
  <si>
    <t>Odložená daňová pohledávka</t>
  </si>
  <si>
    <t>Náklady a příjmy příštích období a ostatní aktiva</t>
  </si>
  <si>
    <t>Přecenění na reálnou hodnotu u portfoliově přeceňovaných položek</t>
  </si>
  <si>
    <t>Aktiva držená k prodeji</t>
  </si>
  <si>
    <t>Aktiva celkem</t>
  </si>
  <si>
    <t>Odložený daňový závazek</t>
  </si>
  <si>
    <t>Výdaje a výnosy příštích období a ostatní závazky</t>
  </si>
  <si>
    <t>Rezervy</t>
  </si>
  <si>
    <t>Závazky celkem</t>
  </si>
  <si>
    <t>Nekontrolní podíl</t>
  </si>
  <si>
    <t>Vlastní kapitál celkem</t>
  </si>
  <si>
    <t>Závazky a vlastní kapitál celkem</t>
  </si>
  <si>
    <t>Cash and current balances with central banks</t>
  </si>
  <si>
    <t>Financial assets at fair value through other comprehensive income</t>
  </si>
  <si>
    <t>Revaluation differences on portfolios hedge items</t>
  </si>
  <si>
    <t>Current tax assets</t>
  </si>
  <si>
    <t>Deferred tax assets</t>
  </si>
  <si>
    <t>Prepayments, accrued income, and other assets</t>
  </si>
  <si>
    <t>Investments in associates</t>
  </si>
  <si>
    <t>Assets held for sale</t>
  </si>
  <si>
    <t>Current tax liabilities</t>
  </si>
  <si>
    <t>Deferred tax liabilities</t>
  </si>
  <si>
    <t>Accruals and other liabilities</t>
  </si>
  <si>
    <t>Provisions</t>
  </si>
  <si>
    <t>Share premium, funds, retained earnings, revaluation, and net profit for the period</t>
  </si>
  <si>
    <t>Total liabilities and equity</t>
  </si>
  <si>
    <t>Emisní ážio, fondy, nerozdělený zisk, oceňovací rozdíly a zisk za účetní období</t>
  </si>
  <si>
    <t>Finanční aktiva v reálné hodnotě vykázané do Ostatního úplného výsledku</t>
  </si>
  <si>
    <t xml:space="preserve">Consolidated Statement of Income of Komerční banka, a.s. - IFRS </t>
  </si>
  <si>
    <t>Consolidated Statement of Financial Position of Komerční banka, a.s. - IFRS</t>
  </si>
  <si>
    <t>Consolidated Statement of Comprehensive Income of Komerční banka, a.s. - IFRS</t>
  </si>
  <si>
    <t>Liabilities and equity</t>
  </si>
  <si>
    <t>Items that will not be reclassified to the Statement of Income</t>
  </si>
  <si>
    <t>Remeasurement of retirement benefits plan, net of tax</t>
  </si>
  <si>
    <t>Revaluation of equity securities at FVOCI option*, net of tax</t>
  </si>
  <si>
    <t>Items that may be reclassified subsequently to the Statement of Income</t>
  </si>
  <si>
    <t>Cash flow hedging</t>
  </si>
  <si>
    <t>Hedge of a foreign net investment</t>
  </si>
  <si>
    <t>Foreign exchange difference on translation of a foreign net investment</t>
  </si>
  <si>
    <t>Revaluation of debt securities at FVOCI**, net of tax</t>
  </si>
  <si>
    <t>Revaluation of debt securities at FVOCI** (associated undertakings), net of tax</t>
  </si>
  <si>
    <t>Other income from associated undertakings</t>
  </si>
  <si>
    <t>Other comprehensive income for the period, net of tax</t>
  </si>
  <si>
    <t>Total comprehensive income for the period, net of tax</t>
  </si>
  <si>
    <t>* Revaluation of equity securities at fair value through other comprehensive income option
** Revaluation of debt securities at fair value through other comprehensive income</t>
  </si>
  <si>
    <t>Položky, které nebudou odúčtovány do výkazu zisku a ztráty</t>
  </si>
  <si>
    <t>Přecenění plánu odměn při odchodu do důchodu, po odečtení daně</t>
  </si>
  <si>
    <t>Přecenění kapitálových nástrojů ve FVOCI option*, po odečtení daně</t>
  </si>
  <si>
    <t>Položky, které mohou být následně odúčtovány do výkazu zisku a ztráty</t>
  </si>
  <si>
    <t>Zajištění peněžních toků</t>
  </si>
  <si>
    <t>Zajištění čistých aktiv z investic v zahraničí</t>
  </si>
  <si>
    <t>Kurzové rozdíly z přecenění čistých aktiv z investic v zahraničí</t>
  </si>
  <si>
    <t>Přecenění dluhových nástrojů ve FVOCI**, po odečtení daně</t>
  </si>
  <si>
    <t>Přecenění dluhových nástrojů ve FVOCI**, po odečtení daně (přidružené společnosti)</t>
  </si>
  <si>
    <t>Ostatní výnosy (přidružená společnost)</t>
  </si>
  <si>
    <t>Ostatní úplný výsledek za účetní období, po odečtení daně</t>
  </si>
  <si>
    <t>Úplný výsledek za účetní období, po odečtení daně</t>
  </si>
  <si>
    <t>(audited)
(auditováno)</t>
  </si>
  <si>
    <t>Znehodnocení dluhových nástrojů ve FVOCI**, po odečtení daně (přidružené společnosti)</t>
  </si>
  <si>
    <t xml:space="preserve">     – Transfer to net profit/(loss), net of tax</t>
  </si>
  <si>
    <t xml:space="preserve">     – Net fair value gain/(loss), net of tax</t>
  </si>
  <si>
    <t xml:space="preserve">     – čistý zisk/(ztráta) z reálné hodnoty, po odečtení daně</t>
  </si>
  <si>
    <t xml:space="preserve">     – převod do čistého zisku/(ztráty), po odečtení daně</t>
  </si>
  <si>
    <t>* Přecenění kapitálových nástrojů s volbou reálné hodnoty vykázané do ostatního úplného výsledku
** Přecenění dluhových nástrojů v reálné hodnotě vykázané do ostatního úplného výsledku.</t>
  </si>
  <si>
    <t xml:space="preserve">     Comprehensive income attributable to the Non-controlling owners</t>
  </si>
  <si>
    <t xml:space="preserve">     Comprehensive income attributable to the Group’s equity holders</t>
  </si>
  <si>
    <t xml:space="preserve">     Úplný výsledek připadající vlastníkům nekontrolních podílů</t>
  </si>
  <si>
    <t xml:space="preserve">     Úplný výsledek připadající vlastníkům mateřské společnosti</t>
  </si>
  <si>
    <t>Earnings per share/diluted earnings per share (in CZK, annualized)</t>
  </si>
  <si>
    <t>Zisk na akcii/Zředěný zisk na akcii (v Kč, anualizované)</t>
  </si>
  <si>
    <t>Impairment of debt securities at FVOCI**, net of tax</t>
  </si>
  <si>
    <t>31 Dec 2020</t>
  </si>
  <si>
    <t>Financial assets held for trading at fair value through profit or loss</t>
  </si>
  <si>
    <t>Other assets held for trading at fair value through profit or loss</t>
  </si>
  <si>
    <t>Non-trading financial assets at fair value through profit or loss</t>
  </si>
  <si>
    <t>Finanční aktiva k obchodování v reálné hodnotě vykázaná do zisku nebo ztráty</t>
  </si>
  <si>
    <t>Ostatní aktiva k obchodování v reálné hodnotě vykázaná do zisku nebo ztráty</t>
  </si>
  <si>
    <t>Finanční aktiva jiná než k obchodování v reálné hodnotě vykázaná do zisku nebo ztráty</t>
  </si>
  <si>
    <t>Finanční závazky k obchodování v reálné hodnotě vykázaná do zisku nebo ztráty</t>
  </si>
  <si>
    <t>Financial liabilities held for trading at fair value through profit or loss</t>
  </si>
  <si>
    <t>3M 2020</t>
  </si>
  <si>
    <t>3M 2021</t>
  </si>
  <si>
    <t>31 Mar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</si>
</sst>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4"/>
      <name val="Arial CE"/>
      <family val="2"/>
      <charset val="238"/>
    </font>
    <font>
      <sz val="9"/>
      <name val="Arial"/>
      <family val="2"/>
      <charset val="238"/>
    </font>
    <font>
      <i/>
      <sz val="9"/>
      <name val="Arial CE"/>
      <family val="2"/>
      <charset val="238"/>
    </font>
    <font>
      <sz val="9"/>
      <name val="Arial CE"/>
      <family val="2"/>
      <charset val="238"/>
    </font>
    <font>
      <b/>
      <sz val="9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sz val="12"/>
      <name val="Arial CE"/>
      <family val="2"/>
      <charset val="238"/>
    </font>
    <font>
      <b/>
      <sz val="11"/>
      <name val="Arial CE"/>
      <family val="2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31">
    <xf numFmtId="0" fontId="0" fillId="0" borderId="0" xfId="0"/>
    <xf numFmtId="0" fontId="1" fillId="0" borderId="0" xfId="1" applyFont="1"/>
    <xf numFmtId="0" fontId="2" fillId="0" borderId="0" xfId="0" applyFont="1" applyFill="1" applyAlignment="1"/>
    <xf numFmtId="0" fontId="2" fillId="0" borderId="0" xfId="1" applyFont="1" applyFill="1" applyAlignment="1"/>
    <xf numFmtId="0" fontId="3" fillId="0" borderId="0" xfId="1" applyFont="1"/>
    <xf numFmtId="0" fontId="5" fillId="0" borderId="0" xfId="0" applyFont="1" applyFill="1" applyAlignment="1"/>
    <xf numFmtId="0" fontId="5" fillId="0" borderId="0" xfId="1" applyFont="1" applyFill="1" applyAlignment="1"/>
    <xf numFmtId="0" fontId="4" fillId="3" borderId="0" xfId="0" applyFont="1" applyFill="1" applyAlignment="1">
      <alignment vertical="center" wrapText="1"/>
    </xf>
    <xf numFmtId="0" fontId="4" fillId="3" borderId="0" xfId="1" applyFont="1" applyFill="1" applyAlignment="1"/>
    <xf numFmtId="0" fontId="6" fillId="0" borderId="0" xfId="1" applyFont="1" applyFill="1" applyAlignment="1"/>
    <xf numFmtId="3" fontId="7" fillId="3" borderId="0" xfId="1" applyNumberFormat="1" applyFont="1" applyFill="1" applyAlignment="1">
      <alignment horizontal="center"/>
    </xf>
    <xf numFmtId="0" fontId="7" fillId="3" borderId="0" xfId="0" applyFont="1" applyFill="1" applyAlignment="1">
      <alignment horizontal="center" wrapText="1"/>
    </xf>
    <xf numFmtId="0" fontId="0" fillId="3" borderId="0" xfId="0" applyFill="1"/>
    <xf numFmtId="0" fontId="8" fillId="3" borderId="0" xfId="0" applyFont="1" applyFill="1"/>
    <xf numFmtId="0" fontId="8" fillId="3" borderId="0" xfId="0" applyFont="1" applyFill="1" applyAlignment="1">
      <alignment horizontal="center" wrapText="1"/>
    </xf>
    <xf numFmtId="0" fontId="9" fillId="0" borderId="0" xfId="1" applyFont="1"/>
    <xf numFmtId="0" fontId="9" fillId="0" borderId="0" xfId="0" applyFont="1"/>
    <xf numFmtId="0" fontId="9" fillId="0" borderId="3" xfId="0" applyFont="1" applyFill="1" applyBorder="1" applyAlignment="1">
      <alignment wrapText="1"/>
    </xf>
    <xf numFmtId="0" fontId="5" fillId="0" borderId="0" xfId="0" applyFont="1" applyFill="1" applyAlignment="1">
      <alignment wrapText="1"/>
    </xf>
    <xf numFmtId="0" fontId="2" fillId="3" borderId="0" xfId="0" applyFont="1" applyFill="1" applyAlignment="1"/>
    <xf numFmtId="0" fontId="4" fillId="3" borderId="0" xfId="0" applyFont="1" applyFill="1" applyAlignment="1"/>
    <xf numFmtId="0" fontId="4" fillId="0" borderId="0" xfId="0" applyFont="1" applyFill="1" applyAlignment="1"/>
    <xf numFmtId="0" fontId="10" fillId="3" borderId="0" xfId="0" applyFont="1" applyFill="1" applyAlignment="1"/>
    <xf numFmtId="0" fontId="11" fillId="3" borderId="0" xfId="0" applyFont="1" applyFill="1" applyAlignment="1"/>
    <xf numFmtId="49" fontId="7" fillId="0" borderId="0" xfId="0" applyNumberFormat="1" applyFont="1" applyFill="1" applyAlignment="1">
      <alignment horizontal="center"/>
    </xf>
    <xf numFmtId="0" fontId="11" fillId="3" borderId="0" xfId="0" applyFont="1" applyFill="1"/>
    <xf numFmtId="0" fontId="8" fillId="0" borderId="0" xfId="0" applyFont="1" applyFill="1" applyAlignment="1">
      <alignment horizontal="center" wrapText="1"/>
    </xf>
    <xf numFmtId="0" fontId="1" fillId="3" borderId="8" xfId="0" applyFont="1" applyFill="1" applyBorder="1" applyAlignment="1">
      <alignment wrapText="1"/>
    </xf>
    <xf numFmtId="0" fontId="1" fillId="3" borderId="9" xfId="0" applyFont="1" applyFill="1" applyBorder="1" applyAlignment="1">
      <alignment wrapText="1"/>
    </xf>
    <xf numFmtId="3" fontId="1" fillId="3" borderId="10" xfId="0" applyNumberFormat="1" applyFont="1" applyFill="1" applyBorder="1"/>
    <xf numFmtId="0" fontId="1" fillId="2" borderId="9" xfId="0" applyFont="1" applyFill="1" applyBorder="1" applyAlignment="1">
      <alignment wrapText="1"/>
    </xf>
    <xf numFmtId="0" fontId="1" fillId="3" borderId="3" xfId="0" applyFont="1" applyFill="1" applyBorder="1" applyAlignment="1">
      <alignment wrapText="1"/>
    </xf>
    <xf numFmtId="0" fontId="1" fillId="3" borderId="11" xfId="0" applyFont="1" applyFill="1" applyBorder="1" applyAlignment="1">
      <alignment wrapText="1"/>
    </xf>
    <xf numFmtId="3" fontId="1" fillId="3" borderId="4" xfId="0" applyNumberFormat="1" applyFont="1" applyFill="1" applyBorder="1"/>
    <xf numFmtId="0" fontId="9" fillId="3" borderId="0" xfId="0" applyFont="1" applyFill="1"/>
    <xf numFmtId="0" fontId="12" fillId="3" borderId="0" xfId="0" applyFont="1" applyFill="1" applyBorder="1" applyAlignment="1">
      <alignment wrapText="1"/>
    </xf>
    <xf numFmtId="0" fontId="11" fillId="3" borderId="0" xfId="0" applyFont="1" applyFill="1" applyBorder="1" applyAlignment="1">
      <alignment wrapText="1"/>
    </xf>
    <xf numFmtId="0" fontId="0" fillId="0" borderId="0" xfId="0" applyFill="1"/>
    <xf numFmtId="0" fontId="0" fillId="3" borderId="0" xfId="0" applyFill="1" applyAlignment="1">
      <alignment wrapText="1"/>
    </xf>
    <xf numFmtId="0" fontId="1" fillId="0" borderId="3" xfId="0" applyFont="1" applyFill="1" applyBorder="1" applyAlignment="1">
      <alignment wrapText="1"/>
    </xf>
    <xf numFmtId="0" fontId="1" fillId="0" borderId="11" xfId="0" applyFont="1" applyFill="1" applyBorder="1" applyAlignment="1">
      <alignment wrapText="1"/>
    </xf>
    <xf numFmtId="0" fontId="0" fillId="0" borderId="3" xfId="0" applyFill="1" applyBorder="1" applyAlignment="1">
      <alignment wrapText="1"/>
    </xf>
    <xf numFmtId="0" fontId="0" fillId="0" borderId="11" xfId="0" applyFill="1" applyBorder="1" applyAlignment="1">
      <alignment wrapText="1"/>
    </xf>
    <xf numFmtId="0" fontId="0" fillId="0" borderId="12" xfId="0" applyFill="1" applyBorder="1" applyAlignment="1">
      <alignment wrapText="1"/>
    </xf>
    <xf numFmtId="0" fontId="0" fillId="0" borderId="13" xfId="0" applyFill="1" applyBorder="1" applyAlignment="1">
      <alignment wrapText="1"/>
    </xf>
    <xf numFmtId="0" fontId="7" fillId="0" borderId="5" xfId="0" applyFont="1" applyFill="1" applyBorder="1" applyAlignment="1">
      <alignment wrapText="1"/>
    </xf>
    <xf numFmtId="0" fontId="7" fillId="0" borderId="14" xfId="0" applyFont="1" applyFill="1" applyBorder="1" applyAlignment="1">
      <alignment wrapText="1"/>
    </xf>
    <xf numFmtId="0" fontId="12" fillId="0" borderId="0" xfId="0" applyFont="1" applyFill="1" applyBorder="1" applyAlignment="1">
      <alignment wrapText="1"/>
    </xf>
    <xf numFmtId="0" fontId="11" fillId="0" borderId="0" xfId="0" applyFont="1" applyFill="1" applyAlignment="1"/>
    <xf numFmtId="0" fontId="11" fillId="0" borderId="0" xfId="0" applyFont="1" applyFill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7" xfId="0" applyFont="1" applyFill="1" applyBorder="1" applyAlignment="1">
      <alignment wrapText="1"/>
    </xf>
    <xf numFmtId="0" fontId="1" fillId="0" borderId="8" xfId="0" applyFont="1" applyFill="1" applyBorder="1" applyAlignment="1">
      <alignment wrapText="1"/>
    </xf>
    <xf numFmtId="0" fontId="1" fillId="0" borderId="9" xfId="0" applyFont="1" applyFill="1" applyBorder="1" applyAlignment="1">
      <alignment wrapText="1"/>
    </xf>
    <xf numFmtId="3" fontId="9" fillId="0" borderId="0" xfId="0" applyNumberFormat="1" applyFont="1"/>
    <xf numFmtId="0" fontId="0" fillId="3" borderId="3" xfId="0" quotePrefix="1" applyFont="1" applyFill="1" applyBorder="1" applyAlignment="1">
      <alignment horizontal="left" wrapText="1"/>
    </xf>
    <xf numFmtId="0" fontId="0" fillId="3" borderId="11" xfId="0" quotePrefix="1" applyFont="1" applyFill="1" applyBorder="1" applyAlignment="1">
      <alignment horizontal="left" wrapText="1"/>
    </xf>
    <xf numFmtId="3" fontId="0" fillId="3" borderId="4" xfId="0" applyNumberFormat="1" applyFont="1" applyFill="1" applyBorder="1"/>
    <xf numFmtId="0" fontId="0" fillId="0" borderId="0" xfId="0" applyFont="1" applyFill="1"/>
    <xf numFmtId="0" fontId="0" fillId="0" borderId="8" xfId="0" applyFont="1" applyFill="1" applyBorder="1" applyAlignment="1">
      <alignment wrapText="1"/>
    </xf>
    <xf numFmtId="0" fontId="0" fillId="0" borderId="11" xfId="0" applyFont="1" applyFill="1" applyBorder="1" applyAlignment="1">
      <alignment wrapText="1"/>
    </xf>
    <xf numFmtId="0" fontId="9" fillId="3" borderId="8" xfId="0" applyFont="1" applyFill="1" applyBorder="1" applyAlignment="1">
      <alignment wrapText="1"/>
    </xf>
    <xf numFmtId="0" fontId="9" fillId="3" borderId="1" xfId="0" applyFont="1" applyFill="1" applyBorder="1" applyAlignment="1">
      <alignment wrapText="1"/>
    </xf>
    <xf numFmtId="0" fontId="8" fillId="0" borderId="5" xfId="0" applyFont="1" applyFill="1" applyBorder="1" applyAlignment="1">
      <alignment wrapText="1"/>
    </xf>
    <xf numFmtId="0" fontId="13" fillId="0" borderId="0" xfId="0" applyFont="1" applyFill="1" applyBorder="1" applyAlignment="1">
      <alignment wrapText="1"/>
    </xf>
    <xf numFmtId="0" fontId="8" fillId="0" borderId="14" xfId="0" applyFont="1" applyFill="1" applyBorder="1" applyAlignment="1">
      <alignment wrapText="1"/>
    </xf>
    <xf numFmtId="0" fontId="9" fillId="0" borderId="11" xfId="0" applyFont="1" applyFill="1" applyBorder="1" applyAlignment="1">
      <alignment wrapText="1"/>
    </xf>
    <xf numFmtId="0" fontId="9" fillId="2" borderId="9" xfId="0" applyFont="1" applyFill="1" applyBorder="1" applyAlignment="1">
      <alignment wrapText="1"/>
    </xf>
    <xf numFmtId="0" fontId="9" fillId="3" borderId="7" xfId="0" applyFont="1" applyFill="1" applyBorder="1" applyAlignment="1">
      <alignment wrapText="1"/>
    </xf>
    <xf numFmtId="0" fontId="9" fillId="3" borderId="9" xfId="0" applyFont="1" applyFill="1" applyBorder="1" applyAlignment="1">
      <alignment wrapText="1"/>
    </xf>
    <xf numFmtId="3" fontId="1" fillId="3" borderId="16" xfId="0" applyNumberFormat="1" applyFont="1" applyFill="1" applyBorder="1"/>
    <xf numFmtId="3" fontId="0" fillId="3" borderId="17" xfId="0" applyNumberFormat="1" applyFont="1" applyFill="1" applyBorder="1"/>
    <xf numFmtId="3" fontId="9" fillId="3" borderId="4" xfId="0" applyNumberFormat="1" applyFont="1" applyFill="1" applyBorder="1"/>
    <xf numFmtId="3" fontId="8" fillId="3" borderId="6" xfId="0" applyNumberFormat="1" applyFont="1" applyFill="1" applyBorder="1"/>
    <xf numFmtId="3" fontId="9" fillId="3" borderId="2" xfId="0" applyNumberFormat="1" applyFont="1" applyFill="1" applyBorder="1"/>
    <xf numFmtId="3" fontId="9" fillId="3" borderId="15" xfId="0" applyNumberFormat="1" applyFont="1" applyFill="1" applyBorder="1"/>
    <xf numFmtId="3" fontId="0" fillId="3" borderId="18" xfId="0" applyNumberFormat="1" applyFont="1" applyFill="1" applyBorder="1"/>
    <xf numFmtId="3" fontId="9" fillId="3" borderId="17" xfId="0" applyNumberFormat="1" applyFont="1" applyFill="1" applyBorder="1"/>
    <xf numFmtId="0" fontId="0" fillId="3" borderId="8" xfId="0" applyFont="1" applyFill="1" applyBorder="1" applyAlignment="1">
      <alignment wrapText="1"/>
    </xf>
    <xf numFmtId="0" fontId="0" fillId="2" borderId="9" xfId="0" applyFont="1" applyFill="1" applyBorder="1" applyAlignment="1">
      <alignment wrapText="1"/>
    </xf>
    <xf numFmtId="3" fontId="0" fillId="3" borderId="10" xfId="0" applyNumberFormat="1" applyFont="1" applyFill="1" applyBorder="1"/>
    <xf numFmtId="3" fontId="0" fillId="3" borderId="16" xfId="0" applyNumberFormat="1" applyFont="1" applyFill="1" applyBorder="1"/>
    <xf numFmtId="0" fontId="0" fillId="0" borderId="3" xfId="0" applyFont="1" applyFill="1" applyBorder="1" applyAlignment="1">
      <alignment wrapText="1"/>
    </xf>
    <xf numFmtId="0" fontId="0" fillId="0" borderId="4" xfId="0" applyFont="1" applyFill="1" applyBorder="1" applyAlignment="1">
      <alignment wrapText="1"/>
    </xf>
    <xf numFmtId="3" fontId="1" fillId="0" borderId="4" xfId="0" applyNumberFormat="1" applyFont="1" applyFill="1" applyBorder="1"/>
    <xf numFmtId="3" fontId="1" fillId="0" borderId="2" xfId="0" applyNumberFormat="1" applyFont="1" applyFill="1" applyBorder="1"/>
    <xf numFmtId="0" fontId="10" fillId="0" borderId="0" xfId="0" applyFont="1" applyFill="1" applyAlignment="1"/>
    <xf numFmtId="0" fontId="4" fillId="0" borderId="0" xfId="1" applyFont="1" applyFill="1" applyAlignment="1"/>
    <xf numFmtId="3" fontId="9" fillId="0" borderId="17" xfId="0" applyNumberFormat="1" applyFont="1" applyFill="1" applyBorder="1"/>
    <xf numFmtId="3" fontId="1" fillId="0" borderId="10" xfId="0" applyNumberFormat="1" applyFont="1" applyFill="1" applyBorder="1"/>
    <xf numFmtId="3" fontId="0" fillId="0" borderId="17" xfId="0" applyNumberFormat="1" applyFill="1" applyBorder="1"/>
    <xf numFmtId="3" fontId="1" fillId="0" borderId="4" xfId="0" applyNumberFormat="1" applyFont="1" applyFill="1" applyBorder="1" applyAlignment="1"/>
    <xf numFmtId="3" fontId="1" fillId="0" borderId="17" xfId="0" applyNumberFormat="1" applyFont="1" applyFill="1" applyBorder="1" applyAlignment="1"/>
    <xf numFmtId="0" fontId="1" fillId="0" borderId="1" xfId="0" applyFont="1" applyFill="1" applyBorder="1" applyAlignment="1">
      <alignment horizontal="left" wrapText="1" indent="2"/>
    </xf>
    <xf numFmtId="0" fontId="1" fillId="0" borderId="2" xfId="0" applyFont="1" applyFill="1" applyBorder="1" applyAlignment="1">
      <alignment horizontal="left" wrapText="1" indent="2"/>
    </xf>
    <xf numFmtId="3" fontId="0" fillId="0" borderId="2" xfId="0" applyNumberFormat="1" applyFill="1" applyBorder="1"/>
    <xf numFmtId="3" fontId="0" fillId="0" borderId="15" xfId="0" applyNumberFormat="1" applyFill="1" applyBorder="1"/>
    <xf numFmtId="0" fontId="1" fillId="0" borderId="3" xfId="0" applyFont="1" applyFill="1" applyBorder="1" applyAlignment="1">
      <alignment horizontal="left" wrapText="1" indent="2"/>
    </xf>
    <xf numFmtId="0" fontId="1" fillId="0" borderId="4" xfId="0" applyFont="1" applyFill="1" applyBorder="1" applyAlignment="1">
      <alignment horizontal="left" wrapText="1" indent="2"/>
    </xf>
    <xf numFmtId="3" fontId="0" fillId="0" borderId="4" xfId="0" applyNumberFormat="1" applyFill="1" applyBorder="1"/>
    <xf numFmtId="0" fontId="1" fillId="0" borderId="3" xfId="2" applyFont="1" applyFill="1" applyBorder="1" applyAlignment="1">
      <alignment wrapText="1"/>
    </xf>
    <xf numFmtId="0" fontId="1" fillId="0" borderId="4" xfId="2" applyFont="1" applyFill="1" applyBorder="1" applyAlignment="1">
      <alignment wrapText="1"/>
    </xf>
    <xf numFmtId="0" fontId="9" fillId="0" borderId="3" xfId="2" applyFont="1" applyFill="1" applyBorder="1" applyAlignment="1">
      <alignment wrapText="1"/>
    </xf>
    <xf numFmtId="0" fontId="9" fillId="0" borderId="4" xfId="2" applyFont="1" applyFill="1" applyBorder="1" applyAlignment="1">
      <alignment wrapText="1"/>
    </xf>
    <xf numFmtId="3" fontId="9" fillId="0" borderId="4" xfId="0" applyNumberFormat="1" applyFont="1" applyFill="1" applyBorder="1"/>
    <xf numFmtId="3" fontId="0" fillId="0" borderId="4" xfId="0" applyNumberFormat="1" applyFont="1" applyFill="1" applyBorder="1"/>
    <xf numFmtId="3" fontId="0" fillId="0" borderId="17" xfId="0" applyNumberFormat="1" applyFont="1" applyFill="1" applyBorder="1"/>
    <xf numFmtId="0" fontId="1" fillId="0" borderId="4" xfId="0" applyFont="1" applyFill="1" applyBorder="1" applyAlignment="1">
      <alignment wrapText="1"/>
    </xf>
    <xf numFmtId="3" fontId="7" fillId="0" borderId="5" xfId="1" applyNumberFormat="1" applyFont="1" applyFill="1" applyBorder="1" applyAlignment="1">
      <alignment wrapText="1"/>
    </xf>
    <xf numFmtId="3" fontId="7" fillId="0" borderId="6" xfId="1" applyNumberFormat="1" applyFont="1" applyFill="1" applyBorder="1" applyAlignment="1">
      <alignment wrapText="1"/>
    </xf>
    <xf numFmtId="4" fontId="7" fillId="0" borderId="6" xfId="1" applyNumberFormat="1" applyFont="1" applyFill="1" applyBorder="1" applyAlignment="1">
      <alignment horizontal="right" wrapText="1"/>
    </xf>
    <xf numFmtId="4" fontId="7" fillId="0" borderId="18" xfId="1" applyNumberFormat="1" applyFont="1" applyFill="1" applyBorder="1" applyAlignment="1">
      <alignment horizontal="right" wrapText="1"/>
    </xf>
    <xf numFmtId="0" fontId="4" fillId="0" borderId="0" xfId="0" applyFont="1" applyFill="1" applyAlignment="1">
      <alignment vertical="center" wrapText="1"/>
    </xf>
    <xf numFmtId="0" fontId="11" fillId="0" borderId="0" xfId="0" applyFont="1" applyFill="1"/>
    <xf numFmtId="0" fontId="0" fillId="0" borderId="1" xfId="0" applyFill="1" applyBorder="1" applyAlignment="1">
      <alignment wrapText="1"/>
    </xf>
    <xf numFmtId="3" fontId="1" fillId="0" borderId="15" xfId="0" applyNumberFormat="1" applyFont="1" applyFill="1" applyBorder="1"/>
    <xf numFmtId="3" fontId="0" fillId="0" borderId="0" xfId="0" applyNumberFormat="1" applyFill="1"/>
    <xf numFmtId="3" fontId="1" fillId="0" borderId="16" xfId="0" applyNumberFormat="1" applyFont="1" applyFill="1" applyBorder="1"/>
    <xf numFmtId="0" fontId="9" fillId="0" borderId="0" xfId="0" applyFont="1" applyFill="1"/>
    <xf numFmtId="0" fontId="0" fillId="0" borderId="3" xfId="0" quotePrefix="1" applyFont="1" applyFill="1" applyBorder="1" applyAlignment="1">
      <alignment horizontal="left" wrapText="1"/>
    </xf>
    <xf numFmtId="0" fontId="0" fillId="0" borderId="11" xfId="0" quotePrefix="1" applyFont="1" applyFill="1" applyBorder="1" applyAlignment="1">
      <alignment horizontal="left" wrapText="1"/>
    </xf>
    <xf numFmtId="3" fontId="7" fillId="0" borderId="6" xfId="0" applyNumberFormat="1" applyFont="1" applyFill="1" applyBorder="1"/>
    <xf numFmtId="3" fontId="7" fillId="0" borderId="18" xfId="0" applyNumberFormat="1" applyFont="1" applyFill="1" applyBorder="1"/>
    <xf numFmtId="3" fontId="1" fillId="0" borderId="2" xfId="0" applyNumberFormat="1" applyFont="1" applyFill="1" applyBorder="1" applyAlignment="1"/>
    <xf numFmtId="3" fontId="1" fillId="0" borderId="15" xfId="0" applyNumberFormat="1" applyFont="1" applyFill="1" applyBorder="1" applyAlignment="1"/>
    <xf numFmtId="3" fontId="1" fillId="0" borderId="10" xfId="0" applyNumberFormat="1" applyFont="1" applyFill="1" applyBorder="1" applyAlignment="1"/>
    <xf numFmtId="3" fontId="1" fillId="0" borderId="16" xfId="0" applyNumberFormat="1" applyFont="1" applyFill="1" applyBorder="1" applyAlignment="1"/>
    <xf numFmtId="3" fontId="7" fillId="0" borderId="6" xfId="0" applyNumberFormat="1" applyFont="1" applyFill="1" applyBorder="1" applyAlignment="1"/>
    <xf numFmtId="3" fontId="7" fillId="0" borderId="18" xfId="0" applyNumberFormat="1" applyFont="1" applyFill="1" applyBorder="1" applyAlignment="1"/>
    <xf numFmtId="0" fontId="11" fillId="0" borderId="0" xfId="0" applyFont="1" applyFill="1" applyBorder="1" applyAlignment="1">
      <alignment wrapText="1"/>
    </xf>
    <xf numFmtId="0" fontId="0" fillId="0" borderId="0" xfId="0" applyFill="1" applyAlignment="1">
      <alignment wrapText="1"/>
    </xf>
  </cellXfs>
  <cellStyles count="3">
    <cellStyle name="Normální" xfId="0" builtinId="0"/>
    <cellStyle name="normální_List1" xfId="2" xr:uid="{00000000-0005-0000-0000-000001000000}"/>
    <cellStyle name="normální_Recalculation_2008-2009_SUMMARY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trategy_and_Finance/4900/Prezentace/2021q1/KB_FSconso_mio_1Q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trategy_and_Finance/4520/All/!!Avyk2021/KONSOLIDACE/1Q2021/CONSO%20PACKAGE/KB_FSconso_mio_1Q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_IFRS301"/>
      <sheetName val="L_IFRS302"/>
      <sheetName val="PL_IFRS303"/>
    </sheetNames>
    <sheetDataSet>
      <sheetData sheetId="0">
        <row r="15">
          <cell r="E15">
            <v>23612</v>
          </cell>
        </row>
      </sheetData>
      <sheetData sheetId="1">
        <row r="15">
          <cell r="E15">
            <v>0</v>
          </cell>
        </row>
      </sheetData>
      <sheetData sheetId="2">
        <row r="15">
          <cell r="E15">
            <v>7448</v>
          </cell>
        </row>
        <row r="54">
          <cell r="E54">
            <v>2064</v>
          </cell>
        </row>
        <row r="57">
          <cell r="E57">
            <v>0</v>
          </cell>
        </row>
        <row r="58">
          <cell r="E58">
            <v>0</v>
          </cell>
        </row>
        <row r="61">
          <cell r="E61">
            <v>367</v>
          </cell>
        </row>
        <row r="62">
          <cell r="E62">
            <v>-7</v>
          </cell>
        </row>
        <row r="64">
          <cell r="E64">
            <v>3</v>
          </cell>
        </row>
        <row r="65">
          <cell r="E65">
            <v>-3</v>
          </cell>
        </row>
        <row r="66">
          <cell r="E66">
            <v>-296</v>
          </cell>
        </row>
        <row r="67">
          <cell r="E67">
            <v>-1</v>
          </cell>
        </row>
        <row r="68">
          <cell r="E68">
            <v>-62</v>
          </cell>
        </row>
        <row r="69">
          <cell r="E69">
            <v>0</v>
          </cell>
        </row>
        <row r="71">
          <cell r="E71">
            <v>1</v>
          </cell>
        </row>
        <row r="73">
          <cell r="E73">
            <v>2065</v>
          </cell>
        </row>
        <row r="75">
          <cell r="E75">
            <v>67</v>
          </cell>
        </row>
        <row r="76">
          <cell r="E76">
            <v>1998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_IFRS301"/>
      <sheetName val="L_IFRS302"/>
      <sheetName val="PL_IFRS303"/>
    </sheetNames>
    <sheetDataSet>
      <sheetData sheetId="0" refreshError="1"/>
      <sheetData sheetId="1" refreshError="1"/>
      <sheetData sheetId="2" refreshError="1">
        <row r="15">
          <cell r="E15">
            <v>11598</v>
          </cell>
        </row>
        <row r="54">
          <cell r="E54">
            <v>2728</v>
          </cell>
        </row>
        <row r="57">
          <cell r="E57">
            <v>0</v>
          </cell>
        </row>
        <row r="58">
          <cell r="E58">
            <v>-45</v>
          </cell>
        </row>
        <row r="61">
          <cell r="E61">
            <v>290</v>
          </cell>
        </row>
        <row r="62">
          <cell r="E62">
            <v>-137</v>
          </cell>
        </row>
        <row r="64">
          <cell r="E64">
            <v>-54</v>
          </cell>
        </row>
        <row r="65">
          <cell r="E65">
            <v>67</v>
          </cell>
        </row>
        <row r="66">
          <cell r="E66">
            <v>-1259</v>
          </cell>
        </row>
        <row r="67">
          <cell r="E67">
            <v>0</v>
          </cell>
        </row>
        <row r="68">
          <cell r="E68">
            <v>-2</v>
          </cell>
        </row>
        <row r="69">
          <cell r="E69">
            <v>0</v>
          </cell>
        </row>
        <row r="71">
          <cell r="E71">
            <v>-1140</v>
          </cell>
        </row>
        <row r="73">
          <cell r="E73">
            <v>1588</v>
          </cell>
        </row>
        <row r="75">
          <cell r="E75">
            <v>80</v>
          </cell>
        </row>
        <row r="76">
          <cell r="E76">
            <v>1508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>
    <pageSetUpPr fitToPage="1"/>
  </sheetPr>
  <dimension ref="A1:G35"/>
  <sheetViews>
    <sheetView showGridLines="0" tabSelected="1" zoomScaleNormal="100" workbookViewId="0"/>
  </sheetViews>
  <sheetFormatPr defaultRowHeight="12.75" x14ac:dyDescent="0.2"/>
  <cols>
    <col min="1" max="1" width="9.140625" style="1"/>
    <col min="2" max="2" width="64.42578125" customWidth="1"/>
    <col min="3" max="3" width="53.85546875" customWidth="1"/>
    <col min="4" max="5" width="14" customWidth="1"/>
  </cols>
  <sheetData>
    <row r="1" spans="1:5" s="1" customFormat="1" ht="18" x14ac:dyDescent="0.25">
      <c r="B1" s="2" t="s">
        <v>109</v>
      </c>
      <c r="C1" s="3"/>
      <c r="D1" s="3"/>
      <c r="E1" s="3"/>
    </row>
    <row r="2" spans="1:5" s="1" customFormat="1" ht="18" x14ac:dyDescent="0.25">
      <c r="B2" s="2"/>
      <c r="C2" s="3"/>
      <c r="D2" s="3"/>
      <c r="E2" s="3"/>
    </row>
    <row r="3" spans="1:5" s="4" customFormat="1" ht="12" x14ac:dyDescent="0.2">
      <c r="B3" s="5"/>
      <c r="C3" s="6"/>
      <c r="D3" s="6"/>
      <c r="E3" s="6"/>
    </row>
    <row r="4" spans="1:5" s="1" customFormat="1" ht="24" x14ac:dyDescent="0.2">
      <c r="B4" s="7" t="s">
        <v>0</v>
      </c>
      <c r="C4" s="8"/>
      <c r="D4" s="8"/>
      <c r="E4" s="8"/>
    </row>
    <row r="5" spans="1:5" s="1" customFormat="1" ht="17.25" customHeight="1" x14ac:dyDescent="0.2">
      <c r="B5" s="9"/>
      <c r="C5" s="8"/>
      <c r="D5" s="87"/>
      <c r="E5" s="87"/>
    </row>
    <row r="6" spans="1:5" s="1" customFormat="1" x14ac:dyDescent="0.2">
      <c r="B6" s="8"/>
      <c r="C6" s="8"/>
      <c r="D6" s="10" t="s">
        <v>162</v>
      </c>
      <c r="E6" s="10" t="s">
        <v>161</v>
      </c>
    </row>
    <row r="7" spans="1:5" s="1" customFormat="1" x14ac:dyDescent="0.2">
      <c r="B7" s="8"/>
      <c r="C7" s="8"/>
      <c r="D7" s="11"/>
      <c r="E7" s="11"/>
    </row>
    <row r="8" spans="1:5" s="12" customFormat="1" ht="27" customHeight="1" x14ac:dyDescent="0.2">
      <c r="B8" s="13"/>
      <c r="C8" s="13"/>
      <c r="D8" s="14" t="s">
        <v>1</v>
      </c>
      <c r="E8" s="14" t="s">
        <v>1</v>
      </c>
    </row>
    <row r="9" spans="1:5" ht="13.5" thickBot="1" x14ac:dyDescent="0.25"/>
    <row r="10" spans="1:5" x14ac:dyDescent="0.2">
      <c r="B10" s="93" t="s">
        <v>60</v>
      </c>
      <c r="C10" s="94" t="s">
        <v>68</v>
      </c>
      <c r="D10" s="95">
        <v>7448</v>
      </c>
      <c r="E10" s="96">
        <v>11598</v>
      </c>
    </row>
    <row r="11" spans="1:5" x14ac:dyDescent="0.2">
      <c r="A11" s="4"/>
      <c r="B11" s="97" t="s">
        <v>61</v>
      </c>
      <c r="C11" s="98" t="s">
        <v>69</v>
      </c>
      <c r="D11" s="99">
        <v>-2444</v>
      </c>
      <c r="E11" s="90">
        <v>-5753</v>
      </c>
    </row>
    <row r="12" spans="1:5" x14ac:dyDescent="0.2">
      <c r="B12" s="100" t="s">
        <v>62</v>
      </c>
      <c r="C12" s="101" t="s">
        <v>70</v>
      </c>
      <c r="D12" s="99">
        <v>5004</v>
      </c>
      <c r="E12" s="90">
        <v>5845</v>
      </c>
    </row>
    <row r="13" spans="1:5" x14ac:dyDescent="0.2">
      <c r="B13" s="100" t="s">
        <v>63</v>
      </c>
      <c r="C13" s="101" t="s">
        <v>2</v>
      </c>
      <c r="D13" s="99">
        <v>1374</v>
      </c>
      <c r="E13" s="90">
        <v>1353</v>
      </c>
    </row>
    <row r="14" spans="1:5" x14ac:dyDescent="0.2">
      <c r="B14" s="100" t="s">
        <v>64</v>
      </c>
      <c r="C14" s="101" t="s">
        <v>3</v>
      </c>
      <c r="D14" s="99">
        <v>1002</v>
      </c>
      <c r="E14" s="90">
        <v>589</v>
      </c>
    </row>
    <row r="15" spans="1:5" x14ac:dyDescent="0.2">
      <c r="B15" s="100" t="s">
        <v>4</v>
      </c>
      <c r="C15" s="101" t="s">
        <v>5</v>
      </c>
      <c r="D15" s="99">
        <v>0</v>
      </c>
      <c r="E15" s="90">
        <v>1</v>
      </c>
    </row>
    <row r="16" spans="1:5" x14ac:dyDescent="0.2">
      <c r="A16" s="12"/>
      <c r="B16" s="100" t="s">
        <v>6</v>
      </c>
      <c r="C16" s="101" t="s">
        <v>7</v>
      </c>
      <c r="D16" s="99">
        <v>42</v>
      </c>
      <c r="E16" s="90">
        <v>54</v>
      </c>
    </row>
    <row r="17" spans="1:7" s="16" customFormat="1" x14ac:dyDescent="0.2">
      <c r="A17" s="15"/>
      <c r="B17" s="102" t="s">
        <v>8</v>
      </c>
      <c r="C17" s="103" t="s">
        <v>9</v>
      </c>
      <c r="D17" s="104">
        <v>7422</v>
      </c>
      <c r="E17" s="88">
        <v>7841</v>
      </c>
      <c r="G17" s="54"/>
    </row>
    <row r="18" spans="1:7" x14ac:dyDescent="0.2">
      <c r="B18" s="100" t="s">
        <v>10</v>
      </c>
      <c r="C18" s="101" t="s">
        <v>11</v>
      </c>
      <c r="D18" s="99">
        <v>-1824</v>
      </c>
      <c r="E18" s="90">
        <v>-1940</v>
      </c>
    </row>
    <row r="19" spans="1:7" x14ac:dyDescent="0.2">
      <c r="B19" s="100" t="s">
        <v>65</v>
      </c>
      <c r="C19" s="101" t="s">
        <v>71</v>
      </c>
      <c r="D19" s="99">
        <v>-1825</v>
      </c>
      <c r="E19" s="90">
        <v>-1835</v>
      </c>
    </row>
    <row r="20" spans="1:7" x14ac:dyDescent="0.2">
      <c r="B20" s="100" t="s">
        <v>12</v>
      </c>
      <c r="C20" s="101" t="s">
        <v>13</v>
      </c>
      <c r="D20" s="99">
        <v>-692</v>
      </c>
      <c r="E20" s="90">
        <v>-631</v>
      </c>
    </row>
    <row r="21" spans="1:7" s="16" customFormat="1" x14ac:dyDescent="0.2">
      <c r="A21" s="15"/>
      <c r="B21" s="102" t="s">
        <v>14</v>
      </c>
      <c r="C21" s="103" t="s">
        <v>15</v>
      </c>
      <c r="D21" s="104">
        <v>-4341</v>
      </c>
      <c r="E21" s="88">
        <v>-4406</v>
      </c>
    </row>
    <row r="22" spans="1:7" s="16" customFormat="1" x14ac:dyDescent="0.2">
      <c r="A22" s="15"/>
      <c r="B22" s="102" t="s">
        <v>66</v>
      </c>
      <c r="C22" s="103" t="s">
        <v>72</v>
      </c>
      <c r="D22" s="104">
        <v>3081</v>
      </c>
      <c r="E22" s="88">
        <v>3435</v>
      </c>
    </row>
    <row r="23" spans="1:7" s="16" customFormat="1" x14ac:dyDescent="0.2">
      <c r="A23" s="15"/>
      <c r="B23" s="100" t="s">
        <v>57</v>
      </c>
      <c r="C23" s="101" t="s">
        <v>73</v>
      </c>
      <c r="D23" s="105">
        <v>-598</v>
      </c>
      <c r="E23" s="106">
        <v>-235</v>
      </c>
    </row>
    <row r="24" spans="1:7" s="16" customFormat="1" x14ac:dyDescent="0.2">
      <c r="A24" s="15"/>
      <c r="B24" s="100" t="s">
        <v>58</v>
      </c>
      <c r="C24" s="101" t="s">
        <v>74</v>
      </c>
      <c r="D24" s="105">
        <v>12</v>
      </c>
      <c r="E24" s="106">
        <v>81</v>
      </c>
    </row>
    <row r="25" spans="1:7" x14ac:dyDescent="0.2">
      <c r="B25" s="102" t="s">
        <v>16</v>
      </c>
      <c r="C25" s="103" t="s">
        <v>75</v>
      </c>
      <c r="D25" s="104">
        <v>-586</v>
      </c>
      <c r="E25" s="88">
        <v>-154</v>
      </c>
    </row>
    <row r="26" spans="1:7" x14ac:dyDescent="0.2">
      <c r="B26" s="100" t="s">
        <v>67</v>
      </c>
      <c r="C26" s="101" t="s">
        <v>17</v>
      </c>
      <c r="D26" s="99">
        <v>57</v>
      </c>
      <c r="E26" s="90">
        <v>78</v>
      </c>
    </row>
    <row r="27" spans="1:7" x14ac:dyDescent="0.2">
      <c r="B27" s="100" t="s">
        <v>18</v>
      </c>
      <c r="C27" s="101" t="s">
        <v>19</v>
      </c>
      <c r="D27" s="99">
        <v>0</v>
      </c>
      <c r="E27" s="90">
        <v>0</v>
      </c>
    </row>
    <row r="28" spans="1:7" x14ac:dyDescent="0.2">
      <c r="B28" s="100" t="s">
        <v>59</v>
      </c>
      <c r="C28" s="101" t="s">
        <v>76</v>
      </c>
      <c r="D28" s="99">
        <v>0</v>
      </c>
      <c r="E28" s="90">
        <v>0</v>
      </c>
    </row>
    <row r="29" spans="1:7" x14ac:dyDescent="0.2">
      <c r="B29" s="100" t="s">
        <v>77</v>
      </c>
      <c r="C29" s="101" t="s">
        <v>78</v>
      </c>
      <c r="D29" s="99">
        <v>5</v>
      </c>
      <c r="E29" s="90">
        <v>15</v>
      </c>
    </row>
    <row r="30" spans="1:7" s="16" customFormat="1" x14ac:dyDescent="0.2">
      <c r="A30" s="15"/>
      <c r="B30" s="102" t="s">
        <v>20</v>
      </c>
      <c r="C30" s="103" t="s">
        <v>21</v>
      </c>
      <c r="D30" s="104">
        <v>2556</v>
      </c>
      <c r="E30" s="88">
        <v>3374</v>
      </c>
    </row>
    <row r="31" spans="1:7" x14ac:dyDescent="0.2">
      <c r="B31" s="100" t="s">
        <v>22</v>
      </c>
      <c r="C31" s="101" t="s">
        <v>23</v>
      </c>
      <c r="D31" s="99">
        <v>-492</v>
      </c>
      <c r="E31" s="90">
        <v>-646</v>
      </c>
    </row>
    <row r="32" spans="1:7" s="16" customFormat="1" x14ac:dyDescent="0.2">
      <c r="A32" s="15"/>
      <c r="B32" s="102" t="s">
        <v>80</v>
      </c>
      <c r="C32" s="103" t="s">
        <v>79</v>
      </c>
      <c r="D32" s="104">
        <v>2064</v>
      </c>
      <c r="E32" s="88">
        <v>2728</v>
      </c>
    </row>
    <row r="33" spans="1:5" x14ac:dyDescent="0.2">
      <c r="B33" s="39" t="s">
        <v>24</v>
      </c>
      <c r="C33" s="107" t="s">
        <v>27</v>
      </c>
      <c r="D33" s="99">
        <v>67</v>
      </c>
      <c r="E33" s="90">
        <v>70</v>
      </c>
    </row>
    <row r="34" spans="1:5" s="16" customFormat="1" x14ac:dyDescent="0.2">
      <c r="A34" s="15"/>
      <c r="B34" s="82" t="s">
        <v>26</v>
      </c>
      <c r="C34" s="83" t="s">
        <v>25</v>
      </c>
      <c r="D34" s="105">
        <v>1997</v>
      </c>
      <c r="E34" s="106">
        <v>2658</v>
      </c>
    </row>
    <row r="35" spans="1:5" ht="13.5" thickBot="1" x14ac:dyDescent="0.25">
      <c r="B35" s="108" t="s">
        <v>149</v>
      </c>
      <c r="C35" s="109" t="s">
        <v>150</v>
      </c>
      <c r="D35" s="110">
        <v>42.296798776209798</v>
      </c>
      <c r="E35" s="111">
        <v>56.296890909947741</v>
      </c>
    </row>
  </sheetData>
  <pageMargins left="0.7" right="0.7" top="0.78740157499999996" bottom="0.78740157499999996" header="0.3" footer="0.3"/>
  <pageSetup paperSize="9" scale="8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A9B0B-BE54-49F7-B3FE-222EE83FC5CE}">
  <sheetPr>
    <pageSetUpPr fitToPage="1"/>
  </sheetPr>
  <dimension ref="A1:E30"/>
  <sheetViews>
    <sheetView showGridLines="0" tabSelected="1" zoomScaleNormal="100" workbookViewId="0"/>
  </sheetViews>
  <sheetFormatPr defaultColWidth="9.140625" defaultRowHeight="12.75" x14ac:dyDescent="0.2"/>
  <cols>
    <col min="1" max="1" width="9.140625" style="12"/>
    <col min="2" max="2" width="69.42578125" style="38" customWidth="1" collapsed="1"/>
    <col min="3" max="3" width="75.140625" style="38" customWidth="1"/>
    <col min="4" max="5" width="14.85546875" style="38" customWidth="1"/>
    <col min="6" max="16384" width="9.140625" style="12"/>
  </cols>
  <sheetData>
    <row r="1" spans="2:5" ht="18" x14ac:dyDescent="0.25">
      <c r="B1" s="2" t="s">
        <v>111</v>
      </c>
      <c r="C1" s="2"/>
      <c r="D1" s="2"/>
      <c r="E1" s="2"/>
    </row>
    <row r="2" spans="2:5" ht="18" customHeight="1" x14ac:dyDescent="0.25">
      <c r="B2" s="2"/>
      <c r="C2" s="2"/>
      <c r="D2" s="2"/>
      <c r="E2" s="2"/>
    </row>
    <row r="3" spans="2:5" ht="12" customHeight="1" x14ac:dyDescent="0.25">
      <c r="B3" s="18" t="s">
        <v>28</v>
      </c>
      <c r="C3" s="2"/>
      <c r="D3" s="2"/>
      <c r="E3" s="2"/>
    </row>
    <row r="4" spans="2:5" ht="12" customHeight="1" x14ac:dyDescent="0.25">
      <c r="B4" s="19"/>
      <c r="C4" s="19"/>
      <c r="D4" s="19"/>
      <c r="E4" s="19"/>
    </row>
    <row r="5" spans="2:5" ht="24" x14ac:dyDescent="0.2">
      <c r="B5" s="7" t="s">
        <v>0</v>
      </c>
      <c r="C5" s="20"/>
      <c r="D5" s="20"/>
      <c r="E5" s="20"/>
    </row>
    <row r="6" spans="2:5" ht="15" customHeight="1" x14ac:dyDescent="0.2">
      <c r="B6" s="9"/>
      <c r="C6" s="21"/>
      <c r="D6" s="21"/>
      <c r="E6" s="21"/>
    </row>
    <row r="7" spans="2:5" ht="15" x14ac:dyDescent="0.2">
      <c r="B7" s="22"/>
      <c r="C7" s="22"/>
      <c r="D7" s="86"/>
      <c r="E7" s="86"/>
    </row>
    <row r="8" spans="2:5" ht="15" x14ac:dyDescent="0.25">
      <c r="B8" s="23"/>
      <c r="C8" s="23"/>
      <c r="D8" s="10" t="s">
        <v>162</v>
      </c>
      <c r="E8" s="10" t="s">
        <v>161</v>
      </c>
    </row>
    <row r="9" spans="2:5" ht="15" x14ac:dyDescent="0.25">
      <c r="B9" s="23"/>
      <c r="C9" s="23"/>
      <c r="D9" s="11"/>
      <c r="E9" s="11"/>
    </row>
    <row r="10" spans="2:5" ht="27.75" customHeight="1" thickBot="1" x14ac:dyDescent="0.3">
      <c r="B10" s="25"/>
      <c r="C10" s="25"/>
      <c r="D10" s="14" t="s">
        <v>1</v>
      </c>
      <c r="E10" s="14" t="s">
        <v>1</v>
      </c>
    </row>
    <row r="11" spans="2:5" x14ac:dyDescent="0.2">
      <c r="B11" s="62" t="s">
        <v>80</v>
      </c>
      <c r="C11" s="68" t="s">
        <v>79</v>
      </c>
      <c r="D11" s="74">
        <f>+[1]PL_IFRS303!E54</f>
        <v>2064</v>
      </c>
      <c r="E11" s="75">
        <f>+[2]PL_IFRS303!E54</f>
        <v>2728</v>
      </c>
    </row>
    <row r="12" spans="2:5" ht="27" customHeight="1" x14ac:dyDescent="0.2">
      <c r="B12" s="61" t="s">
        <v>113</v>
      </c>
      <c r="C12" s="69" t="s">
        <v>126</v>
      </c>
      <c r="D12" s="29"/>
      <c r="E12" s="70"/>
    </row>
    <row r="13" spans="2:5" x14ac:dyDescent="0.2">
      <c r="B13" s="27" t="s">
        <v>114</v>
      </c>
      <c r="C13" s="28" t="s">
        <v>127</v>
      </c>
      <c r="D13" s="29">
        <f>+[1]PL_IFRS303!E57</f>
        <v>0</v>
      </c>
      <c r="E13" s="70">
        <f>+[2]PL_IFRS303!E57</f>
        <v>0</v>
      </c>
    </row>
    <row r="14" spans="2:5" x14ac:dyDescent="0.2">
      <c r="B14" s="27" t="s">
        <v>115</v>
      </c>
      <c r="C14" s="30" t="s">
        <v>128</v>
      </c>
      <c r="D14" s="29">
        <f>+[1]PL_IFRS303!E58</f>
        <v>0</v>
      </c>
      <c r="E14" s="70">
        <f>+[2]PL_IFRS303!E58</f>
        <v>-45</v>
      </c>
    </row>
    <row r="15" spans="2:5" ht="25.5" customHeight="1" x14ac:dyDescent="0.2">
      <c r="B15" s="61" t="s">
        <v>116</v>
      </c>
      <c r="C15" s="67" t="s">
        <v>129</v>
      </c>
      <c r="D15" s="29"/>
      <c r="E15" s="70"/>
    </row>
    <row r="16" spans="2:5" x14ac:dyDescent="0.2">
      <c r="B16" s="78" t="s">
        <v>117</v>
      </c>
      <c r="C16" s="79" t="s">
        <v>130</v>
      </c>
      <c r="D16" s="80"/>
      <c r="E16" s="81"/>
    </row>
    <row r="17" spans="1:5" s="34" customFormat="1" x14ac:dyDescent="0.2">
      <c r="B17" s="55" t="s">
        <v>141</v>
      </c>
      <c r="C17" s="56" t="s">
        <v>142</v>
      </c>
      <c r="D17" s="57">
        <f>+[1]PL_IFRS303!E61</f>
        <v>367</v>
      </c>
      <c r="E17" s="71">
        <f>+[2]PL_IFRS303!E61</f>
        <v>290</v>
      </c>
    </row>
    <row r="18" spans="1:5" s="34" customFormat="1" x14ac:dyDescent="0.2">
      <c r="B18" s="55" t="s">
        <v>140</v>
      </c>
      <c r="C18" s="56" t="s">
        <v>143</v>
      </c>
      <c r="D18" s="57">
        <f>+[1]PL_IFRS303!E62</f>
        <v>-7</v>
      </c>
      <c r="E18" s="71">
        <f>+[2]PL_IFRS303!E62</f>
        <v>-137</v>
      </c>
    </row>
    <row r="19" spans="1:5" s="34" customFormat="1" x14ac:dyDescent="0.2">
      <c r="B19" s="55" t="s">
        <v>118</v>
      </c>
      <c r="C19" s="56" t="s">
        <v>131</v>
      </c>
      <c r="D19" s="57">
        <f>+[1]PL_IFRS303!E64</f>
        <v>3</v>
      </c>
      <c r="E19" s="71">
        <f>+[2]PL_IFRS303!E64</f>
        <v>-54</v>
      </c>
    </row>
    <row r="20" spans="1:5" x14ac:dyDescent="0.2">
      <c r="B20" s="31" t="s">
        <v>119</v>
      </c>
      <c r="C20" s="32" t="s">
        <v>132</v>
      </c>
      <c r="D20" s="57">
        <f>+[1]PL_IFRS303!E65</f>
        <v>-3</v>
      </c>
      <c r="E20" s="71">
        <f>+[2]PL_IFRS303!E65</f>
        <v>67</v>
      </c>
    </row>
    <row r="21" spans="1:5" x14ac:dyDescent="0.2">
      <c r="B21" s="31" t="s">
        <v>120</v>
      </c>
      <c r="C21" s="32" t="s">
        <v>133</v>
      </c>
      <c r="D21" s="57">
        <f>+[1]PL_IFRS303!E66</f>
        <v>-296</v>
      </c>
      <c r="E21" s="71">
        <f>+[2]PL_IFRS303!E66</f>
        <v>-1259</v>
      </c>
    </row>
    <row r="22" spans="1:5" ht="13.5" customHeight="1" x14ac:dyDescent="0.2">
      <c r="B22" s="31" t="s">
        <v>151</v>
      </c>
      <c r="C22" s="32" t="s">
        <v>139</v>
      </c>
      <c r="D22" s="57">
        <f>+[1]PL_IFRS303!E67</f>
        <v>-1</v>
      </c>
      <c r="E22" s="71">
        <f>+[2]PL_IFRS303!E67</f>
        <v>0</v>
      </c>
    </row>
    <row r="23" spans="1:5" x14ac:dyDescent="0.2">
      <c r="B23" s="31" t="s">
        <v>121</v>
      </c>
      <c r="C23" s="32" t="s">
        <v>134</v>
      </c>
      <c r="D23" s="57">
        <f>+[1]PL_IFRS303!E68</f>
        <v>-62</v>
      </c>
      <c r="E23" s="71">
        <f>+[2]PL_IFRS303!E68</f>
        <v>-2</v>
      </c>
    </row>
    <row r="24" spans="1:5" x14ac:dyDescent="0.2">
      <c r="B24" s="31" t="s">
        <v>122</v>
      </c>
      <c r="C24" s="32" t="s">
        <v>135</v>
      </c>
      <c r="D24" s="57">
        <f>+[1]PL_IFRS303!E69</f>
        <v>0</v>
      </c>
      <c r="E24" s="71">
        <f>+[2]PL_IFRS303!E69</f>
        <v>0</v>
      </c>
    </row>
    <row r="25" spans="1:5" x14ac:dyDescent="0.2">
      <c r="A25" s="37"/>
      <c r="B25" s="17" t="s">
        <v>123</v>
      </c>
      <c r="C25" s="66" t="s">
        <v>136</v>
      </c>
      <c r="D25" s="72">
        <f>+[1]PL_IFRS303!E71</f>
        <v>1</v>
      </c>
      <c r="E25" s="77">
        <f>+[2]PL_IFRS303!E71</f>
        <v>-1140</v>
      </c>
    </row>
    <row r="26" spans="1:5" x14ac:dyDescent="0.2">
      <c r="A26" s="37"/>
      <c r="B26" s="17" t="s">
        <v>124</v>
      </c>
      <c r="C26" s="66" t="s">
        <v>137</v>
      </c>
      <c r="D26" s="72">
        <f>+[1]PL_IFRS303!E73</f>
        <v>2065</v>
      </c>
      <c r="E26" s="77">
        <f>+[2]PL_IFRS303!E73</f>
        <v>1588</v>
      </c>
    </row>
    <row r="27" spans="1:5" x14ac:dyDescent="0.2">
      <c r="A27" s="37"/>
      <c r="B27" s="43" t="s">
        <v>145</v>
      </c>
      <c r="C27" s="44" t="s">
        <v>147</v>
      </c>
      <c r="D27" s="33">
        <f>+[1]PL_IFRS303!E75</f>
        <v>67</v>
      </c>
      <c r="E27" s="71">
        <f>+[2]PL_IFRS303!E75</f>
        <v>80</v>
      </c>
    </row>
    <row r="28" spans="1:5" ht="13.5" thickBot="1" x14ac:dyDescent="0.25">
      <c r="A28" s="37"/>
      <c r="B28" s="63" t="s">
        <v>146</v>
      </c>
      <c r="C28" s="65" t="s">
        <v>148</v>
      </c>
      <c r="D28" s="73">
        <f>+[1]PL_IFRS303!E76</f>
        <v>1998</v>
      </c>
      <c r="E28" s="76">
        <f>+[2]PL_IFRS303!E76</f>
        <v>1508</v>
      </c>
    </row>
    <row r="29" spans="1:5" ht="23.25" x14ac:dyDescent="0.25">
      <c r="A29" s="37"/>
      <c r="B29" s="64" t="s">
        <v>125</v>
      </c>
      <c r="C29" s="64" t="s">
        <v>144</v>
      </c>
      <c r="D29" s="47"/>
      <c r="E29" s="35"/>
    </row>
    <row r="30" spans="1:5" ht="15" x14ac:dyDescent="0.25">
      <c r="B30" s="36"/>
      <c r="C30" s="36"/>
      <c r="D30" s="36"/>
      <c r="E30" s="36"/>
    </row>
  </sheetData>
  <pageMargins left="0.78740157499999996" right="0.78740157499999996" top="0.984251969" bottom="0.984251969" header="0.4921259845" footer="0.4921259845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2">
    <pageSetUpPr fitToPage="1"/>
  </sheetPr>
  <dimension ref="B1:F46"/>
  <sheetViews>
    <sheetView showGridLines="0" tabSelected="1" zoomScaleNormal="100" workbookViewId="0"/>
  </sheetViews>
  <sheetFormatPr defaultColWidth="9.140625" defaultRowHeight="12.75" x14ac:dyDescent="0.2"/>
  <cols>
    <col min="1" max="1" width="9.140625" style="37"/>
    <col min="2" max="2" width="69.5703125" style="130" customWidth="1" collapsed="1"/>
    <col min="3" max="3" width="72.140625" style="130" customWidth="1"/>
    <col min="4" max="5" width="14.85546875" style="130" customWidth="1"/>
    <col min="6" max="16384" width="9.140625" style="37"/>
  </cols>
  <sheetData>
    <row r="1" spans="2:6" ht="18" x14ac:dyDescent="0.25">
      <c r="B1" s="2" t="s">
        <v>110</v>
      </c>
      <c r="C1" s="2"/>
      <c r="D1" s="2"/>
      <c r="E1" s="2"/>
    </row>
    <row r="2" spans="2:6" ht="18" customHeight="1" x14ac:dyDescent="0.25">
      <c r="B2" s="2"/>
      <c r="C2" s="2"/>
      <c r="D2" s="2"/>
      <c r="E2" s="2"/>
    </row>
    <row r="3" spans="2:6" ht="12" customHeight="1" x14ac:dyDescent="0.25">
      <c r="B3" s="18" t="s">
        <v>28</v>
      </c>
      <c r="C3" s="2"/>
      <c r="D3" s="2"/>
      <c r="E3" s="2"/>
    </row>
    <row r="4" spans="2:6" ht="12" customHeight="1" x14ac:dyDescent="0.25">
      <c r="B4" s="2"/>
      <c r="C4" s="2"/>
      <c r="D4" s="2"/>
      <c r="E4" s="2"/>
    </row>
    <row r="5" spans="2:6" ht="24" x14ac:dyDescent="0.2">
      <c r="B5" s="112" t="s">
        <v>0</v>
      </c>
      <c r="C5" s="21"/>
      <c r="D5" s="21"/>
      <c r="E5" s="21"/>
    </row>
    <row r="6" spans="2:6" ht="15" customHeight="1" x14ac:dyDescent="0.2">
      <c r="B6" s="9"/>
      <c r="C6" s="21"/>
      <c r="D6" s="21"/>
      <c r="E6" s="21"/>
    </row>
    <row r="7" spans="2:6" ht="15" x14ac:dyDescent="0.2">
      <c r="B7" s="86"/>
      <c r="C7" s="86"/>
      <c r="D7" s="86"/>
      <c r="E7" s="86"/>
    </row>
    <row r="8" spans="2:6" ht="15" x14ac:dyDescent="0.25">
      <c r="B8" s="48"/>
      <c r="C8" s="48"/>
      <c r="D8" s="24" t="s">
        <v>163</v>
      </c>
      <c r="E8" s="24" t="s">
        <v>152</v>
      </c>
    </row>
    <row r="9" spans="2:6" ht="15" x14ac:dyDescent="0.25">
      <c r="B9" s="48"/>
      <c r="C9" s="48"/>
      <c r="D9" s="24"/>
      <c r="E9" s="24"/>
    </row>
    <row r="10" spans="2:6" ht="27.75" customHeight="1" thickBot="1" x14ac:dyDescent="0.3">
      <c r="B10" s="113" t="s">
        <v>29</v>
      </c>
      <c r="C10" s="113" t="s">
        <v>30</v>
      </c>
      <c r="D10" s="26" t="s">
        <v>1</v>
      </c>
      <c r="E10" s="26" t="s">
        <v>138</v>
      </c>
    </row>
    <row r="11" spans="2:6" x14ac:dyDescent="0.2">
      <c r="B11" s="114" t="s">
        <v>93</v>
      </c>
      <c r="C11" s="51" t="s">
        <v>31</v>
      </c>
      <c r="D11" s="85">
        <v>23612</v>
      </c>
      <c r="E11" s="115">
        <v>23547</v>
      </c>
      <c r="F11" s="116"/>
    </row>
    <row r="12" spans="2:6" x14ac:dyDescent="0.2">
      <c r="B12" s="52" t="s">
        <v>153</v>
      </c>
      <c r="C12" s="53" t="s">
        <v>156</v>
      </c>
      <c r="D12" s="89">
        <v>29562</v>
      </c>
      <c r="E12" s="117">
        <v>25600</v>
      </c>
      <c r="F12" s="116"/>
    </row>
    <row r="13" spans="2:6" x14ac:dyDescent="0.2">
      <c r="B13" s="52" t="s">
        <v>154</v>
      </c>
      <c r="C13" s="53" t="s">
        <v>157</v>
      </c>
      <c r="D13" s="89">
        <v>0</v>
      </c>
      <c r="E13" s="117">
        <v>0</v>
      </c>
      <c r="F13" s="116"/>
    </row>
    <row r="14" spans="2:6" ht="25.5" x14ac:dyDescent="0.2">
      <c r="B14" s="52" t="s">
        <v>155</v>
      </c>
      <c r="C14" s="53" t="s">
        <v>158</v>
      </c>
      <c r="D14" s="89">
        <v>0</v>
      </c>
      <c r="E14" s="117">
        <v>279</v>
      </c>
      <c r="F14" s="116"/>
    </row>
    <row r="15" spans="2:6" x14ac:dyDescent="0.2">
      <c r="B15" s="52" t="s">
        <v>32</v>
      </c>
      <c r="C15" s="53" t="s">
        <v>33</v>
      </c>
      <c r="D15" s="89">
        <v>8410</v>
      </c>
      <c r="E15" s="117">
        <v>13317</v>
      </c>
      <c r="F15" s="116"/>
    </row>
    <row r="16" spans="2:6" x14ac:dyDescent="0.2">
      <c r="B16" s="52" t="s">
        <v>94</v>
      </c>
      <c r="C16" s="53" t="s">
        <v>108</v>
      </c>
      <c r="D16" s="89">
        <v>40028</v>
      </c>
      <c r="E16" s="117">
        <v>40198</v>
      </c>
      <c r="F16" s="116"/>
    </row>
    <row r="17" spans="2:6" s="118" customFormat="1" x14ac:dyDescent="0.2">
      <c r="B17" s="119" t="s">
        <v>34</v>
      </c>
      <c r="C17" s="120" t="s">
        <v>35</v>
      </c>
      <c r="D17" s="105">
        <v>1152316</v>
      </c>
      <c r="E17" s="106">
        <v>1035401</v>
      </c>
      <c r="F17" s="116"/>
    </row>
    <row r="18" spans="2:6" s="118" customFormat="1" x14ac:dyDescent="0.2">
      <c r="B18" s="119" t="s">
        <v>95</v>
      </c>
      <c r="C18" s="120" t="s">
        <v>83</v>
      </c>
      <c r="D18" s="105">
        <v>165</v>
      </c>
      <c r="E18" s="106">
        <v>283</v>
      </c>
      <c r="F18" s="116"/>
    </row>
    <row r="19" spans="2:6" s="118" customFormat="1" x14ac:dyDescent="0.2">
      <c r="B19" s="119" t="s">
        <v>96</v>
      </c>
      <c r="C19" s="120" t="s">
        <v>23</v>
      </c>
      <c r="D19" s="105">
        <v>1534</v>
      </c>
      <c r="E19" s="106">
        <v>1183</v>
      </c>
      <c r="F19" s="116"/>
    </row>
    <row r="20" spans="2:6" x14ac:dyDescent="0.2">
      <c r="B20" s="39" t="s">
        <v>97</v>
      </c>
      <c r="C20" s="40" t="s">
        <v>81</v>
      </c>
      <c r="D20" s="84">
        <v>72</v>
      </c>
      <c r="E20" s="106">
        <v>78</v>
      </c>
      <c r="F20" s="116"/>
    </row>
    <row r="21" spans="2:6" x14ac:dyDescent="0.2">
      <c r="B21" s="39" t="s">
        <v>98</v>
      </c>
      <c r="C21" s="40" t="s">
        <v>82</v>
      </c>
      <c r="D21" s="84">
        <v>5481</v>
      </c>
      <c r="E21" s="106">
        <v>5103</v>
      </c>
      <c r="F21" s="116"/>
    </row>
    <row r="22" spans="2:6" x14ac:dyDescent="0.2">
      <c r="B22" s="39" t="s">
        <v>99</v>
      </c>
      <c r="C22" s="40" t="s">
        <v>36</v>
      </c>
      <c r="D22" s="84">
        <v>1598</v>
      </c>
      <c r="E22" s="106">
        <v>1587</v>
      </c>
      <c r="F22" s="116"/>
    </row>
    <row r="23" spans="2:6" x14ac:dyDescent="0.2">
      <c r="B23" s="39" t="s">
        <v>37</v>
      </c>
      <c r="C23" s="40" t="s">
        <v>38</v>
      </c>
      <c r="D23" s="84">
        <v>7097</v>
      </c>
      <c r="E23" s="106">
        <v>6898</v>
      </c>
      <c r="F23" s="116"/>
    </row>
    <row r="24" spans="2:6" x14ac:dyDescent="0.2">
      <c r="B24" s="39" t="s">
        <v>39</v>
      </c>
      <c r="C24" s="40" t="s">
        <v>40</v>
      </c>
      <c r="D24" s="84">
        <v>9736</v>
      </c>
      <c r="E24" s="106">
        <v>9758</v>
      </c>
      <c r="F24" s="116"/>
    </row>
    <row r="25" spans="2:6" x14ac:dyDescent="0.2">
      <c r="B25" s="41" t="s">
        <v>41</v>
      </c>
      <c r="C25" s="42" t="s">
        <v>41</v>
      </c>
      <c r="D25" s="84">
        <v>3752</v>
      </c>
      <c r="E25" s="106">
        <v>3752</v>
      </c>
      <c r="F25" s="116"/>
    </row>
    <row r="26" spans="2:6" x14ac:dyDescent="0.2">
      <c r="B26" s="43" t="s">
        <v>100</v>
      </c>
      <c r="C26" s="44" t="s">
        <v>84</v>
      </c>
      <c r="D26" s="84">
        <v>128</v>
      </c>
      <c r="E26" s="106">
        <v>147</v>
      </c>
      <c r="F26" s="116"/>
    </row>
    <row r="27" spans="2:6" ht="13.5" thickBot="1" x14ac:dyDescent="0.25">
      <c r="B27" s="45" t="s">
        <v>42</v>
      </c>
      <c r="C27" s="46" t="s">
        <v>85</v>
      </c>
      <c r="D27" s="121">
        <v>1283490</v>
      </c>
      <c r="E27" s="122">
        <v>1167131</v>
      </c>
      <c r="F27" s="116"/>
    </row>
    <row r="28" spans="2:6" ht="15.75" x14ac:dyDescent="0.25">
      <c r="B28" s="47"/>
      <c r="C28" s="47"/>
      <c r="D28" s="47"/>
      <c r="E28" s="47"/>
      <c r="F28" s="116"/>
    </row>
    <row r="29" spans="2:6" ht="15.75" thickBot="1" x14ac:dyDescent="0.3">
      <c r="B29" s="48" t="s">
        <v>112</v>
      </c>
      <c r="C29" s="49" t="s">
        <v>43</v>
      </c>
      <c r="D29" s="24" t="s">
        <v>163</v>
      </c>
      <c r="E29" s="24" t="s">
        <v>152</v>
      </c>
      <c r="F29" s="116"/>
    </row>
    <row r="30" spans="2:6" x14ac:dyDescent="0.2">
      <c r="B30" s="50" t="s">
        <v>44</v>
      </c>
      <c r="C30" s="51" t="s">
        <v>45</v>
      </c>
      <c r="D30" s="123">
        <v>0</v>
      </c>
      <c r="E30" s="124">
        <v>0</v>
      </c>
      <c r="F30" s="116"/>
    </row>
    <row r="31" spans="2:6" x14ac:dyDescent="0.2">
      <c r="B31" s="52" t="s">
        <v>160</v>
      </c>
      <c r="C31" s="53" t="s">
        <v>159</v>
      </c>
      <c r="D31" s="125">
        <v>23332</v>
      </c>
      <c r="E31" s="126">
        <v>25169</v>
      </c>
      <c r="F31" s="116"/>
    </row>
    <row r="32" spans="2:6" x14ac:dyDescent="0.2">
      <c r="B32" s="52" t="s">
        <v>46</v>
      </c>
      <c r="C32" s="53" t="s">
        <v>47</v>
      </c>
      <c r="D32" s="125">
        <v>11104</v>
      </c>
      <c r="E32" s="126">
        <v>8760</v>
      </c>
      <c r="F32" s="116"/>
    </row>
    <row r="33" spans="2:6" s="58" customFormat="1" x14ac:dyDescent="0.2">
      <c r="B33" s="59" t="s">
        <v>48</v>
      </c>
      <c r="C33" s="60" t="s">
        <v>49</v>
      </c>
      <c r="D33" s="125">
        <v>1115400</v>
      </c>
      <c r="E33" s="126">
        <v>996593</v>
      </c>
      <c r="F33" s="116"/>
    </row>
    <row r="34" spans="2:6" s="58" customFormat="1" x14ac:dyDescent="0.2">
      <c r="B34" s="59" t="s">
        <v>95</v>
      </c>
      <c r="C34" s="60" t="s">
        <v>83</v>
      </c>
      <c r="D34" s="125">
        <v>-7625</v>
      </c>
      <c r="E34" s="126">
        <v>2721</v>
      </c>
      <c r="F34" s="116"/>
    </row>
    <row r="35" spans="2:6" x14ac:dyDescent="0.2">
      <c r="B35" s="52" t="s">
        <v>101</v>
      </c>
      <c r="C35" s="40" t="s">
        <v>23</v>
      </c>
      <c r="D35" s="125">
        <v>48</v>
      </c>
      <c r="E35" s="126">
        <v>50</v>
      </c>
      <c r="F35" s="116"/>
    </row>
    <row r="36" spans="2:6" x14ac:dyDescent="0.2">
      <c r="B36" s="52" t="s">
        <v>102</v>
      </c>
      <c r="C36" s="40" t="s">
        <v>86</v>
      </c>
      <c r="D36" s="125">
        <v>710</v>
      </c>
      <c r="E36" s="126">
        <v>708</v>
      </c>
      <c r="F36" s="116"/>
    </row>
    <row r="37" spans="2:6" x14ac:dyDescent="0.2">
      <c r="B37" s="52" t="s">
        <v>103</v>
      </c>
      <c r="C37" s="40" t="s">
        <v>87</v>
      </c>
      <c r="D37" s="125">
        <v>16810</v>
      </c>
      <c r="E37" s="126">
        <v>11415</v>
      </c>
      <c r="F37" s="116"/>
    </row>
    <row r="38" spans="2:6" x14ac:dyDescent="0.2">
      <c r="B38" s="52" t="s">
        <v>104</v>
      </c>
      <c r="C38" s="40" t="s">
        <v>88</v>
      </c>
      <c r="D38" s="125">
        <v>1963</v>
      </c>
      <c r="E38" s="126">
        <v>2026</v>
      </c>
      <c r="F38" s="116"/>
    </row>
    <row r="39" spans="2:6" x14ac:dyDescent="0.2">
      <c r="B39" s="41" t="s">
        <v>50</v>
      </c>
      <c r="C39" s="42" t="s">
        <v>51</v>
      </c>
      <c r="D39" s="125">
        <v>2619</v>
      </c>
      <c r="E39" s="126">
        <v>2629</v>
      </c>
      <c r="F39" s="116"/>
    </row>
    <row r="40" spans="2:6" ht="13.5" thickBot="1" x14ac:dyDescent="0.25">
      <c r="B40" s="45" t="s">
        <v>52</v>
      </c>
      <c r="C40" s="46" t="s">
        <v>89</v>
      </c>
      <c r="D40" s="127">
        <v>1164362</v>
      </c>
      <c r="E40" s="128">
        <v>1050073</v>
      </c>
      <c r="F40" s="116"/>
    </row>
    <row r="41" spans="2:6" x14ac:dyDescent="0.2">
      <c r="B41" s="41" t="s">
        <v>53</v>
      </c>
      <c r="C41" s="42" t="s">
        <v>54</v>
      </c>
      <c r="D41" s="91">
        <v>19005</v>
      </c>
      <c r="E41" s="92">
        <v>19005</v>
      </c>
      <c r="F41" s="116"/>
    </row>
    <row r="42" spans="2:6" x14ac:dyDescent="0.2">
      <c r="B42" s="39" t="s">
        <v>105</v>
      </c>
      <c r="C42" s="40" t="s">
        <v>107</v>
      </c>
      <c r="D42" s="91">
        <v>96814</v>
      </c>
      <c r="E42" s="92">
        <v>94810</v>
      </c>
      <c r="F42" s="116"/>
    </row>
    <row r="43" spans="2:6" x14ac:dyDescent="0.2">
      <c r="B43" s="39" t="s">
        <v>55</v>
      </c>
      <c r="C43" s="42" t="s">
        <v>90</v>
      </c>
      <c r="D43" s="91">
        <v>3309</v>
      </c>
      <c r="E43" s="92">
        <v>3242</v>
      </c>
      <c r="F43" s="116"/>
    </row>
    <row r="44" spans="2:6" ht="13.5" thickBot="1" x14ac:dyDescent="0.25">
      <c r="B44" s="45" t="s">
        <v>56</v>
      </c>
      <c r="C44" s="46" t="s">
        <v>91</v>
      </c>
      <c r="D44" s="127">
        <v>119129</v>
      </c>
      <c r="E44" s="128">
        <v>117058</v>
      </c>
      <c r="F44" s="116"/>
    </row>
    <row r="45" spans="2:6" ht="13.5" thickBot="1" x14ac:dyDescent="0.25">
      <c r="B45" s="45" t="s">
        <v>106</v>
      </c>
      <c r="C45" s="46" t="s">
        <v>92</v>
      </c>
      <c r="D45" s="127">
        <v>1283490</v>
      </c>
      <c r="E45" s="128">
        <v>1167131</v>
      </c>
      <c r="F45" s="116"/>
    </row>
    <row r="46" spans="2:6" ht="15" x14ac:dyDescent="0.25">
      <c r="B46" s="129"/>
      <c r="C46" s="129"/>
      <c r="D46" s="129"/>
      <c r="E46" s="129"/>
    </row>
  </sheetData>
  <pageMargins left="0.78740157499999996" right="0.78740157499999996" top="0.984251969" bottom="0.984251969" header="0.4921259845" footer="0.4921259845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Statement of Income</vt:lpstr>
      <vt:lpstr>Statement of Compreh. Income</vt:lpstr>
      <vt:lpstr>Statement of Financial Position</vt:lpstr>
      <vt:lpstr>'Statement of Compreh. Income'!Oblast_tisku</vt:lpstr>
      <vt:lpstr>'Statement of Financial Position'!Oblast_tisku</vt:lpstr>
    </vt:vector>
  </TitlesOfParts>
  <Company>Komerèní banka,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rswaczyn</dc:creator>
  <cp:lastModifiedBy>Swaczynova Renata</cp:lastModifiedBy>
  <cp:lastPrinted>2021-05-04T10:05:29Z</cp:lastPrinted>
  <dcterms:created xsi:type="dcterms:W3CDTF">2018-05-02T08:21:08Z</dcterms:created>
  <dcterms:modified xsi:type="dcterms:W3CDTF">2021-05-04T10:06:09Z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76d9757-80ae-4c87-b4d7-9ffa7a0710d0_Enabled">
    <vt:lpwstr>true</vt:lpwstr>
  </property>
  <property fmtid="{D5CDD505-2E9C-101B-9397-08002B2CF9AE}" pid="3" name="MSIP_Label_076d9757-80ae-4c87-b4d7-9ffa7a0710d0_SetDate">
    <vt:lpwstr>2021-05-04T10:06:09Z</vt:lpwstr>
  </property>
  <property fmtid="{D5CDD505-2E9C-101B-9397-08002B2CF9AE}" pid="4" name="MSIP_Label_076d9757-80ae-4c87-b4d7-9ffa7a0710d0_Method">
    <vt:lpwstr>Standard</vt:lpwstr>
  </property>
  <property fmtid="{D5CDD505-2E9C-101B-9397-08002B2CF9AE}" pid="5" name="MSIP_Label_076d9757-80ae-4c87-b4d7-9ffa7a0710d0_Name">
    <vt:lpwstr>C1 - Internal</vt:lpwstr>
  </property>
  <property fmtid="{D5CDD505-2E9C-101B-9397-08002B2CF9AE}" pid="6" name="MSIP_Label_076d9757-80ae-4c87-b4d7-9ffa7a0710d0_SiteId">
    <vt:lpwstr>c79e7c80-cff5-4503-b468-3702cea89272</vt:lpwstr>
  </property>
  <property fmtid="{D5CDD505-2E9C-101B-9397-08002B2CF9AE}" pid="7" name="MSIP_Label_076d9757-80ae-4c87-b4d7-9ffa7a0710d0_ActionId">
    <vt:lpwstr>a54a5eb7-ea9b-4392-9f9e-75b68980c125</vt:lpwstr>
  </property>
  <property fmtid="{D5CDD505-2E9C-101B-9397-08002B2CF9AE}" pid="8" name="MSIP_Label_076d9757-80ae-4c87-b4d7-9ffa7a0710d0_ContentBits">
    <vt:lpwstr>0</vt:lpwstr>
  </property>
  <property fmtid="{D5CDD505-2E9C-101B-9397-08002B2CF9AE}" pid="9" name="Kod_Duvernosti">
    <vt:lpwstr>KB_C1_INTERNAL_992521</vt:lpwstr>
  </property>
</Properties>
</file>