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4545" windowWidth="19155" windowHeight="7215" tabRatio="650"/>
  </bookViews>
  <sheets>
    <sheet name="Investiční služby SOLO" sheetId="21" r:id="rId1"/>
  </sheets>
  <definedNames>
    <definedName name="AS2DocOpenMode" hidden="1">"AS2DocumentEdit"</definedName>
    <definedName name="_xlnm.Print_Area" localSheetId="0">'Investiční služby SOLO'!$A$3:$E$77</definedName>
  </definedNames>
  <calcPr calcId="125725"/>
</workbook>
</file>

<file path=xl/calcChain.xml><?xml version="1.0" encoding="utf-8"?>
<calcChain xmlns="http://schemas.openxmlformats.org/spreadsheetml/2006/main">
  <c r="E52" i="21"/>
  <c r="D52"/>
  <c r="C52"/>
  <c r="B52"/>
  <c r="E45"/>
  <c r="D45"/>
  <c r="C45"/>
  <c r="B45"/>
  <c r="E38"/>
  <c r="D38"/>
  <c r="C38"/>
  <c r="B38"/>
  <c r="E37"/>
  <c r="D37"/>
  <c r="C37"/>
  <c r="B37"/>
  <c r="E36"/>
  <c r="D36"/>
  <c r="C36"/>
  <c r="B36"/>
  <c r="E26"/>
  <c r="D26"/>
  <c r="C26"/>
  <c r="B26"/>
  <c r="E20"/>
  <c r="D20"/>
  <c r="C20"/>
  <c r="B20"/>
  <c r="E14"/>
  <c r="D14"/>
  <c r="C14"/>
  <c r="B14"/>
  <c r="E13"/>
  <c r="D13"/>
  <c r="C13"/>
  <c r="B13"/>
  <c r="E12"/>
  <c r="D12"/>
  <c r="C12"/>
  <c r="B12"/>
</calcChain>
</file>

<file path=xl/sharedStrings.xml><?xml version="1.0" encoding="utf-8"?>
<sst xmlns="http://schemas.openxmlformats.org/spreadsheetml/2006/main" count="57" uniqueCount="27">
  <si>
    <t>tis.Kč</t>
  </si>
  <si>
    <t>II/2013</t>
  </si>
  <si>
    <t>I/2013</t>
  </si>
  <si>
    <t>IV/2012</t>
  </si>
  <si>
    <t>7. Údaje o objemu obchodů v rámci poskytování investičních služeb</t>
  </si>
  <si>
    <t>Struktura údajů o objemu obchodů v rámci poskytování investičních služeb</t>
  </si>
  <si>
    <t>Objem obchodů s cennými papíry celkem</t>
  </si>
  <si>
    <t xml:space="preserve">     obchody pro klienty</t>
  </si>
  <si>
    <t xml:space="preserve">          obchody pro klienty v rámci obhospodařování</t>
  </si>
  <si>
    <t xml:space="preserve">               investiční cenné papíry - akcie a obdobné cenné papíry </t>
  </si>
  <si>
    <t xml:space="preserve">               investiční cenné papíry - dluhopisy a obdobné cenné papíry</t>
  </si>
  <si>
    <t xml:space="preserve">               investiční cenné papíry - ostatní</t>
  </si>
  <si>
    <t xml:space="preserve">               cenné papíry kolektivního investování</t>
  </si>
  <si>
    <t xml:space="preserve">               nástroje peněžního trhu</t>
  </si>
  <si>
    <t xml:space="preserve">          ostatní obchody pro klienty</t>
  </si>
  <si>
    <t xml:space="preserve">               investiční cenné papíry - akcie a obdobné cenné papíry</t>
  </si>
  <si>
    <t xml:space="preserve">     obchody na vlastní účet</t>
  </si>
  <si>
    <t>Objem obchodů s deriváty celkem</t>
  </si>
  <si>
    <t xml:space="preserve">               akciové deriváty</t>
  </si>
  <si>
    <t xml:space="preserve">               úrokové deriváty</t>
  </si>
  <si>
    <t xml:space="preserve">               měnové deriváty</t>
  </si>
  <si>
    <t xml:space="preserve">               komoditní deriváty</t>
  </si>
  <si>
    <t xml:space="preserve">               úvěrové deriváty</t>
  </si>
  <si>
    <t xml:space="preserve">               ostatní deriváty</t>
  </si>
  <si>
    <t>Objemy obchodů s deriváty se uvádějí v hodnotě podkladového nástroje.</t>
  </si>
  <si>
    <t>Ostatními deriváty se rozumí nástroje podle § 3 odst. 1 písm. e), f) a k) zákona o podnikání na kapitálovém trhu.</t>
  </si>
  <si>
    <t>III/2013</t>
  </si>
</sst>
</file>

<file path=xl/styles.xml><?xml version="1.0" encoding="utf-8"?>
<styleSheet xmlns="http://schemas.openxmlformats.org/spreadsheetml/2006/main">
  <numFmts count="3">
    <numFmt numFmtId="41" formatCode="_-* #,##0\ _K_č_-;\-* #,##0\ _K_č_-;_-* &quot;-&quot;\ _K_č_-;_-@_-"/>
    <numFmt numFmtId="167" formatCode="_-* #,##0.00\ [$€-1]_-;\-* #,##0.00\ [$€-1]_-;_-* &quot;-&quot;??\ [$€-1]_-"/>
    <numFmt numFmtId="168" formatCode="_-* #,##0.00\ &quot;K?&quot;_-;\-* #,##0.00\ &quot;K?&quot;_-;_-* &quot;-&quot;??\ &quot;K?&quot;_-;_-@_-"/>
  </numFmts>
  <fonts count="14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sz val="10"/>
      <color indexed="8"/>
      <name val="Arial"/>
      <charset val="238"/>
    </font>
    <font>
      <u/>
      <sz val="11"/>
      <color indexed="20"/>
      <name val="Times New Roman CE"/>
      <charset val="238"/>
    </font>
    <font>
      <u/>
      <sz val="11"/>
      <color indexed="12"/>
      <name val="Times New Roman CE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9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41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1" fillId="0" borderId="0"/>
    <xf numFmtId="0" fontId="5" fillId="0" borderId="0" applyNumberFormat="0" applyFill="0" applyBorder="0" applyAlignment="0" applyProtection="0">
      <alignment vertical="top"/>
      <protection locked="0"/>
    </xf>
    <xf numFmtId="168" fontId="1" fillId="0" borderId="0" applyFont="0" applyFill="0" applyBorder="0" applyAlignment="0" applyProtection="0"/>
    <xf numFmtId="0" fontId="3" fillId="0" borderId="0"/>
    <xf numFmtId="0" fontId="1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</cellStyleXfs>
  <cellXfs count="36">
    <xf numFmtId="0" fontId="0" fillId="0" borderId="0" xfId="0"/>
    <xf numFmtId="3" fontId="10" fillId="0" borderId="0" xfId="12" applyNumberFormat="1" applyFont="1" applyFill="1" applyBorder="1" applyAlignment="1">
      <alignment horizontal="right" vertical="center"/>
    </xf>
    <xf numFmtId="3" fontId="10" fillId="0" borderId="0" xfId="12" applyNumberFormat="1" applyFont="1" applyBorder="1" applyAlignment="1">
      <alignment horizontal="right"/>
    </xf>
    <xf numFmtId="3" fontId="8" fillId="0" borderId="0" xfId="14" applyNumberFormat="1"/>
    <xf numFmtId="3" fontId="10" fillId="0" borderId="0" xfId="13" applyNumberFormat="1" applyFont="1" applyFill="1" applyBorder="1" applyAlignment="1">
      <alignment horizontal="right" vertical="center"/>
    </xf>
    <xf numFmtId="3" fontId="10" fillId="3" borderId="0" xfId="13" applyNumberFormat="1" applyFont="1" applyFill="1" applyBorder="1" applyAlignment="1">
      <alignment horizontal="right" vertical="center"/>
    </xf>
    <xf numFmtId="3" fontId="7" fillId="0" borderId="2" xfId="14" applyNumberFormat="1" applyFont="1" applyBorder="1"/>
    <xf numFmtId="3" fontId="8" fillId="0" borderId="3" xfId="14" applyNumberFormat="1" applyBorder="1"/>
    <xf numFmtId="3" fontId="8" fillId="0" borderId="4" xfId="14" applyNumberFormat="1" applyBorder="1"/>
    <xf numFmtId="3" fontId="8" fillId="0" borderId="6" xfId="14" applyNumberFormat="1" applyBorder="1"/>
    <xf numFmtId="3" fontId="8" fillId="0" borderId="5" xfId="14" applyNumberFormat="1" applyBorder="1"/>
    <xf numFmtId="3" fontId="7" fillId="0" borderId="0" xfId="14" applyNumberFormat="1" applyFont="1"/>
    <xf numFmtId="3" fontId="8" fillId="0" borderId="3" xfId="14" applyNumberFormat="1" applyFont="1" applyBorder="1"/>
    <xf numFmtId="3" fontId="8" fillId="0" borderId="4" xfId="14" applyNumberFormat="1" applyFont="1" applyBorder="1"/>
    <xf numFmtId="3" fontId="8" fillId="0" borderId="6" xfId="14" applyNumberFormat="1" applyFont="1" applyBorder="1"/>
    <xf numFmtId="3" fontId="8" fillId="0" borderId="5" xfId="14" applyNumberFormat="1" applyFont="1" applyBorder="1"/>
    <xf numFmtId="3" fontId="13" fillId="0" borderId="0" xfId="14" applyNumberFormat="1" applyFont="1"/>
    <xf numFmtId="0" fontId="8" fillId="0" borderId="0" xfId="14" applyFill="1"/>
    <xf numFmtId="0" fontId="8" fillId="0" borderId="0" xfId="14"/>
    <xf numFmtId="0" fontId="7" fillId="0" borderId="0" xfId="14" applyFont="1"/>
    <xf numFmtId="0" fontId="7" fillId="0" borderId="7" xfId="14" applyFont="1" applyBorder="1"/>
    <xf numFmtId="0" fontId="7" fillId="0" borderId="0" xfId="14" applyFont="1" applyFill="1"/>
    <xf numFmtId="0" fontId="8" fillId="0" borderId="8" xfId="14" applyBorder="1"/>
    <xf numFmtId="0" fontId="8" fillId="0" borderId="9" xfId="14" applyBorder="1"/>
    <xf numFmtId="0" fontId="8" fillId="0" borderId="10" xfId="14" applyBorder="1"/>
    <xf numFmtId="0" fontId="8" fillId="0" borderId="8" xfId="14" applyFont="1" applyBorder="1"/>
    <xf numFmtId="0" fontId="8" fillId="0" borderId="9" xfId="14" applyFont="1" applyBorder="1"/>
    <xf numFmtId="0" fontId="8" fillId="0" borderId="1" xfId="14" applyBorder="1"/>
    <xf numFmtId="0" fontId="8" fillId="0" borderId="0" xfId="14" applyFont="1" applyFill="1"/>
    <xf numFmtId="0" fontId="8" fillId="0" borderId="0" xfId="14" applyFont="1"/>
    <xf numFmtId="0" fontId="8" fillId="0" borderId="10" xfId="14" applyFont="1" applyBorder="1"/>
    <xf numFmtId="0" fontId="8" fillId="0" borderId="1" xfId="14" applyFont="1" applyBorder="1"/>
    <xf numFmtId="0" fontId="13" fillId="0" borderId="0" xfId="14" applyFont="1"/>
    <xf numFmtId="0" fontId="9" fillId="2" borderId="0" xfId="12" applyFont="1" applyFill="1" applyAlignment="1">
      <alignment horizontal="center" wrapText="1"/>
    </xf>
    <xf numFmtId="0" fontId="7" fillId="3" borderId="0" xfId="14" applyFont="1" applyFill="1" applyAlignment="1">
      <alignment horizontal="left"/>
    </xf>
    <xf numFmtId="0" fontId="8" fillId="0" borderId="0" xfId="14" applyAlignment="1">
      <alignment horizontal="center"/>
    </xf>
  </cellXfs>
  <cellStyles count="16">
    <cellStyle name="čárky [0]_1109" xfId="1"/>
    <cellStyle name="Euro" xfId="2"/>
    <cellStyle name="Euro 2" xfId="3"/>
    <cellStyle name="Followed Hyperlink" xfId="4"/>
    <cellStyle name="Hlavicka" xfId="5"/>
    <cellStyle name="Hlavicka 2" xfId="6"/>
    <cellStyle name="Hyperlink" xfId="7"/>
    <cellStyle name="m?ny_ACCRUAL 052002" xfId="8"/>
    <cellStyle name="Normal_4540_BCU_KB_IFRS_AM_CBA_IV_200409" xfId="9"/>
    <cellStyle name="normální" xfId="0" builtinId="0"/>
    <cellStyle name="normální 2" xfId="10"/>
    <cellStyle name="normální 2 2" xfId="15"/>
    <cellStyle name="normální 3" xfId="11"/>
    <cellStyle name="normální_0709 _uverejnovani_pracovni" xfId="12"/>
    <cellStyle name="normální_0709_uveřej_FINAL" xfId="13"/>
    <cellStyle name="normální_Příloha č.4" xfId="1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</sheetPr>
  <dimension ref="A3:G77"/>
  <sheetViews>
    <sheetView tabSelected="1" workbookViewId="0">
      <selection activeCell="A77" sqref="A77:E77"/>
    </sheetView>
  </sheetViews>
  <sheetFormatPr defaultRowHeight="12.75"/>
  <cols>
    <col min="1" max="1" width="60.42578125" style="18" customWidth="1"/>
    <col min="2" max="5" width="12.7109375" style="3" customWidth="1"/>
    <col min="6" max="7" width="9.140625" style="17"/>
    <col min="8" max="16384" width="9.140625" style="18"/>
  </cols>
  <sheetData>
    <row r="3" spans="1:7" ht="40.5" customHeight="1">
      <c r="A3" s="33" t="s">
        <v>4</v>
      </c>
      <c r="B3" s="33"/>
      <c r="C3" s="33"/>
      <c r="D3" s="33"/>
      <c r="E3" s="33"/>
    </row>
    <row r="7" spans="1:7">
      <c r="A7" s="34" t="s">
        <v>5</v>
      </c>
      <c r="B7" s="34"/>
      <c r="C7" s="34"/>
      <c r="D7" s="34"/>
      <c r="E7" s="34"/>
    </row>
    <row r="8" spans="1:7">
      <c r="A8" s="19"/>
    </row>
    <row r="9" spans="1:7">
      <c r="A9" s="19"/>
      <c r="B9" s="4"/>
      <c r="C9" s="1"/>
      <c r="D9" s="1"/>
      <c r="E9" s="2" t="s">
        <v>0</v>
      </c>
    </row>
    <row r="10" spans="1:7">
      <c r="B10" s="5" t="s">
        <v>26</v>
      </c>
      <c r="C10" s="5" t="s">
        <v>1</v>
      </c>
      <c r="D10" s="5" t="s">
        <v>2</v>
      </c>
      <c r="E10" s="5" t="s">
        <v>3</v>
      </c>
    </row>
    <row r="11" spans="1:7" ht="13.5" thickBot="1"/>
    <row r="12" spans="1:7" s="19" customFormat="1" ht="13.5" thickBot="1">
      <c r="A12" s="20" t="s">
        <v>6</v>
      </c>
      <c r="B12" s="6">
        <f>B13+B26</f>
        <v>783226774</v>
      </c>
      <c r="C12" s="6">
        <f>C13+C26</f>
        <v>824866214</v>
      </c>
      <c r="D12" s="6">
        <f>D13+D26</f>
        <v>825476697</v>
      </c>
      <c r="E12" s="6">
        <f>E13+E26</f>
        <v>754918366</v>
      </c>
      <c r="F12" s="21"/>
      <c r="G12" s="21"/>
    </row>
    <row r="13" spans="1:7" s="19" customFormat="1" ht="13.5" thickBot="1">
      <c r="A13" s="20" t="s">
        <v>7</v>
      </c>
      <c r="B13" s="6">
        <f>B14+B20</f>
        <v>24907556</v>
      </c>
      <c r="C13" s="6">
        <f>C14+C20</f>
        <v>31810914</v>
      </c>
      <c r="D13" s="6">
        <f>D14+D20</f>
        <v>132068436</v>
      </c>
      <c r="E13" s="6">
        <f>E14+E20</f>
        <v>49980101</v>
      </c>
      <c r="F13" s="21"/>
      <c r="G13" s="21"/>
    </row>
    <row r="14" spans="1:7" s="19" customFormat="1" ht="13.5" thickBot="1">
      <c r="A14" s="20" t="s">
        <v>8</v>
      </c>
      <c r="B14" s="6">
        <f>SUM(B15:B19)</f>
        <v>0</v>
      </c>
      <c r="C14" s="6">
        <f>SUM(C15:C19)</f>
        <v>0</v>
      </c>
      <c r="D14" s="6">
        <f>SUM(D15:D19)</f>
        <v>0</v>
      </c>
      <c r="E14" s="6">
        <f>SUM(E15:E19)</f>
        <v>0</v>
      </c>
      <c r="F14" s="21"/>
      <c r="G14" s="21"/>
    </row>
    <row r="15" spans="1:7">
      <c r="A15" s="22" t="s">
        <v>9</v>
      </c>
      <c r="B15" s="7"/>
      <c r="C15" s="7"/>
      <c r="D15" s="7"/>
      <c r="E15" s="7"/>
    </row>
    <row r="16" spans="1:7">
      <c r="A16" s="23" t="s">
        <v>10</v>
      </c>
      <c r="B16" s="8"/>
      <c r="C16" s="8"/>
      <c r="D16" s="8"/>
      <c r="E16" s="8"/>
    </row>
    <row r="17" spans="1:7">
      <c r="A17" s="23" t="s">
        <v>11</v>
      </c>
      <c r="B17" s="8"/>
      <c r="C17" s="8"/>
      <c r="D17" s="8"/>
      <c r="E17" s="8"/>
    </row>
    <row r="18" spans="1:7">
      <c r="A18" s="23" t="s">
        <v>12</v>
      </c>
      <c r="B18" s="8"/>
      <c r="C18" s="8"/>
      <c r="D18" s="8"/>
      <c r="E18" s="8"/>
    </row>
    <row r="19" spans="1:7" ht="13.5" thickBot="1">
      <c r="A19" s="24" t="s">
        <v>13</v>
      </c>
      <c r="B19" s="9"/>
      <c r="C19" s="9"/>
      <c r="D19" s="9"/>
      <c r="E19" s="9"/>
    </row>
    <row r="20" spans="1:7" s="19" customFormat="1" ht="13.5" thickBot="1">
      <c r="A20" s="20" t="s">
        <v>14</v>
      </c>
      <c r="B20" s="6">
        <f>SUM(B21:B25)</f>
        <v>24907556</v>
      </c>
      <c r="C20" s="6">
        <f>SUM(C21:C25)</f>
        <v>31810914</v>
      </c>
      <c r="D20" s="6">
        <f>SUM(D21:D25)</f>
        <v>132068436</v>
      </c>
      <c r="E20" s="6">
        <f>SUM(E21:E25)</f>
        <v>49980101</v>
      </c>
      <c r="F20" s="21"/>
      <c r="G20" s="21"/>
    </row>
    <row r="21" spans="1:7">
      <c r="A21" s="25" t="s">
        <v>15</v>
      </c>
      <c r="B21" s="7">
        <v>4289997</v>
      </c>
      <c r="C21" s="7">
        <v>2702278</v>
      </c>
      <c r="D21" s="7">
        <v>2084161</v>
      </c>
      <c r="E21" s="7">
        <v>6511526</v>
      </c>
      <c r="F21" s="21"/>
      <c r="G21" s="21"/>
    </row>
    <row r="22" spans="1:7">
      <c r="A22" s="26" t="s">
        <v>10</v>
      </c>
      <c r="B22" s="8">
        <v>18306600</v>
      </c>
      <c r="C22" s="8">
        <v>26627259</v>
      </c>
      <c r="D22" s="8">
        <v>126116866</v>
      </c>
      <c r="E22" s="8">
        <v>34138093</v>
      </c>
      <c r="F22" s="21"/>
      <c r="G22" s="21"/>
    </row>
    <row r="23" spans="1:7">
      <c r="A23" s="26" t="s">
        <v>11</v>
      </c>
      <c r="B23" s="8">
        <v>0</v>
      </c>
      <c r="C23" s="8">
        <v>0</v>
      </c>
      <c r="D23" s="8">
        <v>0</v>
      </c>
      <c r="E23" s="8">
        <v>0</v>
      </c>
      <c r="F23" s="21"/>
      <c r="G23" s="21"/>
    </row>
    <row r="24" spans="1:7">
      <c r="A24" s="26" t="s">
        <v>12</v>
      </c>
      <c r="B24" s="8">
        <v>501141</v>
      </c>
      <c r="C24" s="8">
        <v>1404010</v>
      </c>
      <c r="D24" s="8">
        <v>817259</v>
      </c>
      <c r="E24" s="8">
        <v>2299963</v>
      </c>
      <c r="F24" s="21"/>
      <c r="G24" s="21"/>
    </row>
    <row r="25" spans="1:7" ht="13.5" thickBot="1">
      <c r="A25" s="24" t="s">
        <v>13</v>
      </c>
      <c r="B25" s="9">
        <v>1809818</v>
      </c>
      <c r="C25" s="9">
        <v>1077367</v>
      </c>
      <c r="D25" s="9">
        <v>3050150</v>
      </c>
      <c r="E25" s="9">
        <v>7030519</v>
      </c>
      <c r="F25" s="21"/>
      <c r="G25" s="21"/>
    </row>
    <row r="26" spans="1:7" s="19" customFormat="1" ht="13.5" thickBot="1">
      <c r="A26" s="20" t="s">
        <v>16</v>
      </c>
      <c r="B26" s="6">
        <f>SUM(B27:B31)</f>
        <v>758319218</v>
      </c>
      <c r="C26" s="6">
        <f>SUM(C27:C31)</f>
        <v>793055300</v>
      </c>
      <c r="D26" s="6">
        <f>SUM(D27:D31)</f>
        <v>693408261</v>
      </c>
      <c r="E26" s="6">
        <f>SUM(E27:E31)</f>
        <v>704938265</v>
      </c>
      <c r="F26" s="21"/>
      <c r="G26" s="21"/>
    </row>
    <row r="27" spans="1:7">
      <c r="A27" s="25" t="s">
        <v>15</v>
      </c>
      <c r="B27" s="7">
        <v>1778827</v>
      </c>
      <c r="C27" s="7">
        <v>3946305</v>
      </c>
      <c r="D27" s="7">
        <v>3695154</v>
      </c>
      <c r="E27" s="7">
        <v>7500347</v>
      </c>
      <c r="F27" s="21"/>
      <c r="G27" s="21"/>
    </row>
    <row r="28" spans="1:7">
      <c r="A28" s="26" t="s">
        <v>10</v>
      </c>
      <c r="B28" s="8">
        <v>118245636</v>
      </c>
      <c r="C28" s="8">
        <v>144366081</v>
      </c>
      <c r="D28" s="8">
        <v>177393228</v>
      </c>
      <c r="E28" s="8">
        <v>146302670</v>
      </c>
      <c r="F28" s="21"/>
      <c r="G28" s="21"/>
    </row>
    <row r="29" spans="1:7">
      <c r="A29" s="23" t="s">
        <v>11</v>
      </c>
      <c r="B29" s="8">
        <v>0</v>
      </c>
      <c r="C29" s="8">
        <v>0</v>
      </c>
      <c r="D29" s="8">
        <v>0</v>
      </c>
      <c r="E29" s="8">
        <v>0</v>
      </c>
      <c r="F29" s="21"/>
      <c r="G29" s="21"/>
    </row>
    <row r="30" spans="1:7">
      <c r="A30" s="23" t="s">
        <v>12</v>
      </c>
      <c r="B30" s="8">
        <v>649755</v>
      </c>
      <c r="C30" s="8">
        <v>165914</v>
      </c>
      <c r="D30" s="8">
        <v>17879</v>
      </c>
      <c r="E30" s="8">
        <v>484248</v>
      </c>
      <c r="F30" s="21"/>
      <c r="G30" s="21"/>
    </row>
    <row r="31" spans="1:7" ht="13.5" thickBot="1">
      <c r="A31" s="27" t="s">
        <v>13</v>
      </c>
      <c r="B31" s="10">
        <v>637645000</v>
      </c>
      <c r="C31" s="10">
        <v>644577000</v>
      </c>
      <c r="D31" s="10">
        <v>512302000</v>
      </c>
      <c r="E31" s="10">
        <v>550651000</v>
      </c>
      <c r="F31" s="21"/>
      <c r="G31" s="21"/>
    </row>
    <row r="32" spans="1:7" s="19" customFormat="1">
      <c r="B32" s="11"/>
      <c r="C32" s="11"/>
      <c r="D32" s="11"/>
      <c r="E32" s="11"/>
      <c r="F32" s="21"/>
      <c r="G32" s="21"/>
    </row>
    <row r="33" spans="1:7" s="19" customFormat="1">
      <c r="B33" s="4"/>
      <c r="C33" s="4"/>
      <c r="D33" s="1"/>
      <c r="E33" s="2" t="s">
        <v>0</v>
      </c>
      <c r="F33" s="21"/>
      <c r="G33" s="21"/>
    </row>
    <row r="34" spans="1:7" s="19" customFormat="1">
      <c r="B34" s="5" t="s">
        <v>26</v>
      </c>
      <c r="C34" s="5" t="s">
        <v>1</v>
      </c>
      <c r="D34" s="5" t="s">
        <v>2</v>
      </c>
      <c r="E34" s="5" t="s">
        <v>3</v>
      </c>
      <c r="F34" s="21"/>
      <c r="G34" s="21"/>
    </row>
    <row r="35" spans="1:7" s="19" customFormat="1" ht="13.5" thickBot="1">
      <c r="B35" s="11"/>
      <c r="C35" s="11"/>
      <c r="D35" s="11"/>
      <c r="E35" s="11"/>
      <c r="F35" s="21"/>
      <c r="G35" s="21"/>
    </row>
    <row r="36" spans="1:7" s="19" customFormat="1" ht="13.5" thickBot="1">
      <c r="A36" s="20" t="s">
        <v>17</v>
      </c>
      <c r="B36" s="6">
        <f>B37+B52</f>
        <v>791930542</v>
      </c>
      <c r="C36" s="6">
        <f>C37+C52</f>
        <v>684095107</v>
      </c>
      <c r="D36" s="6">
        <f>D37+D52</f>
        <v>700659919</v>
      </c>
      <c r="E36" s="6">
        <f>E37+E52</f>
        <v>677154973</v>
      </c>
      <c r="F36" s="21"/>
      <c r="G36" s="21"/>
    </row>
    <row r="37" spans="1:7" s="19" customFormat="1" ht="13.5" thickBot="1">
      <c r="A37" s="20" t="s">
        <v>7</v>
      </c>
      <c r="B37" s="6">
        <f>B38+B45</f>
        <v>0</v>
      </c>
      <c r="C37" s="6">
        <f>C38+C45</f>
        <v>0</v>
      </c>
      <c r="D37" s="6">
        <f>D38+D45</f>
        <v>0</v>
      </c>
      <c r="E37" s="6">
        <f>E38+E45</f>
        <v>0</v>
      </c>
      <c r="F37" s="21"/>
      <c r="G37" s="21"/>
    </row>
    <row r="38" spans="1:7" s="19" customFormat="1" ht="13.5" thickBot="1">
      <c r="A38" s="20" t="s">
        <v>8</v>
      </c>
      <c r="B38" s="6">
        <f>SUM(B39:B44)</f>
        <v>0</v>
      </c>
      <c r="C38" s="6">
        <f>SUM(C39:C44)</f>
        <v>0</v>
      </c>
      <c r="D38" s="6">
        <f>SUM(D39:D44)</f>
        <v>0</v>
      </c>
      <c r="E38" s="6">
        <f>SUM(E39:E44)</f>
        <v>0</v>
      </c>
      <c r="F38" s="21"/>
      <c r="G38" s="21"/>
    </row>
    <row r="39" spans="1:7" s="29" customFormat="1">
      <c r="A39" s="25" t="s">
        <v>18</v>
      </c>
      <c r="B39" s="12"/>
      <c r="C39" s="12"/>
      <c r="D39" s="12"/>
      <c r="E39" s="12"/>
      <c r="F39" s="28"/>
      <c r="G39" s="28"/>
    </row>
    <row r="40" spans="1:7" s="29" customFormat="1">
      <c r="A40" s="26" t="s">
        <v>19</v>
      </c>
      <c r="B40" s="13"/>
      <c r="C40" s="13"/>
      <c r="D40" s="13"/>
      <c r="E40" s="13"/>
      <c r="F40" s="28"/>
      <c r="G40" s="28"/>
    </row>
    <row r="41" spans="1:7" s="29" customFormat="1">
      <c r="A41" s="26" t="s">
        <v>20</v>
      </c>
      <c r="B41" s="13"/>
      <c r="C41" s="13"/>
      <c r="D41" s="13"/>
      <c r="E41" s="13"/>
      <c r="F41" s="28"/>
      <c r="G41" s="28"/>
    </row>
    <row r="42" spans="1:7" s="29" customFormat="1">
      <c r="A42" s="26" t="s">
        <v>21</v>
      </c>
      <c r="B42" s="13"/>
      <c r="C42" s="13"/>
      <c r="D42" s="13"/>
      <c r="E42" s="13"/>
      <c r="F42" s="28"/>
      <c r="G42" s="28"/>
    </row>
    <row r="43" spans="1:7" s="29" customFormat="1">
      <c r="A43" s="26" t="s">
        <v>22</v>
      </c>
      <c r="B43" s="13"/>
      <c r="C43" s="13"/>
      <c r="D43" s="13"/>
      <c r="E43" s="13"/>
      <c r="F43" s="28"/>
      <c r="G43" s="28"/>
    </row>
    <row r="44" spans="1:7" s="29" customFormat="1" ht="13.5" thickBot="1">
      <c r="A44" s="30" t="s">
        <v>23</v>
      </c>
      <c r="B44" s="14"/>
      <c r="C44" s="14"/>
      <c r="D44" s="14"/>
      <c r="E44" s="14"/>
      <c r="F44" s="28"/>
      <c r="G44" s="28"/>
    </row>
    <row r="45" spans="1:7" s="19" customFormat="1" ht="13.5" thickBot="1">
      <c r="A45" s="20" t="s">
        <v>14</v>
      </c>
      <c r="B45" s="6">
        <f>SUM(B46:B51)</f>
        <v>0</v>
      </c>
      <c r="C45" s="6">
        <f>SUM(C46:C51)</f>
        <v>0</v>
      </c>
      <c r="D45" s="6">
        <f>SUM(D46:D51)</f>
        <v>0</v>
      </c>
      <c r="E45" s="6">
        <f>SUM(E46:E51)</f>
        <v>0</v>
      </c>
      <c r="F45" s="21"/>
      <c r="G45" s="21"/>
    </row>
    <row r="46" spans="1:7" s="29" customFormat="1">
      <c r="A46" s="25" t="s">
        <v>18</v>
      </c>
      <c r="B46" s="12"/>
      <c r="C46" s="12"/>
      <c r="D46" s="12"/>
      <c r="E46" s="12"/>
      <c r="F46" s="28"/>
      <c r="G46" s="28"/>
    </row>
    <row r="47" spans="1:7" s="29" customFormat="1">
      <c r="A47" s="26" t="s">
        <v>19</v>
      </c>
      <c r="B47" s="13"/>
      <c r="C47" s="13"/>
      <c r="D47" s="13"/>
      <c r="E47" s="13"/>
      <c r="F47" s="28"/>
      <c r="G47" s="28"/>
    </row>
    <row r="48" spans="1:7" s="29" customFormat="1">
      <c r="A48" s="26" t="s">
        <v>20</v>
      </c>
      <c r="B48" s="13"/>
      <c r="C48" s="13"/>
      <c r="D48" s="13"/>
      <c r="E48" s="13"/>
      <c r="F48" s="28"/>
      <c r="G48" s="28"/>
    </row>
    <row r="49" spans="1:7" s="29" customFormat="1">
      <c r="A49" s="26" t="s">
        <v>21</v>
      </c>
      <c r="B49" s="13"/>
      <c r="C49" s="13"/>
      <c r="D49" s="13"/>
      <c r="E49" s="13"/>
      <c r="F49" s="28"/>
      <c r="G49" s="28"/>
    </row>
    <row r="50" spans="1:7" s="29" customFormat="1">
      <c r="A50" s="26" t="s">
        <v>22</v>
      </c>
      <c r="B50" s="13"/>
      <c r="C50" s="13"/>
      <c r="D50" s="13"/>
      <c r="E50" s="13"/>
      <c r="F50" s="28"/>
      <c r="G50" s="28"/>
    </row>
    <row r="51" spans="1:7" s="29" customFormat="1" ht="13.5" thickBot="1">
      <c r="A51" s="30" t="s">
        <v>23</v>
      </c>
      <c r="B51" s="14"/>
      <c r="C51" s="14"/>
      <c r="D51" s="14"/>
      <c r="E51" s="14"/>
      <c r="F51" s="28"/>
      <c r="G51" s="28"/>
    </row>
    <row r="52" spans="1:7" s="19" customFormat="1" ht="13.5" thickBot="1">
      <c r="A52" s="20" t="s">
        <v>16</v>
      </c>
      <c r="B52" s="6">
        <f>SUM(B53:B58)</f>
        <v>791930542</v>
      </c>
      <c r="C52" s="6">
        <f>SUM(C53:C58)</f>
        <v>684095107</v>
      </c>
      <c r="D52" s="6">
        <f>SUM(D53:D58)</f>
        <v>700659919</v>
      </c>
      <c r="E52" s="6">
        <f>SUM(E53:E58)</f>
        <v>677154973</v>
      </c>
      <c r="F52" s="21"/>
      <c r="G52" s="21"/>
    </row>
    <row r="53" spans="1:7" s="29" customFormat="1">
      <c r="A53" s="25" t="s">
        <v>18</v>
      </c>
      <c r="B53" s="12">
        <v>0</v>
      </c>
      <c r="C53" s="12">
        <v>0</v>
      </c>
      <c r="D53" s="12">
        <v>585</v>
      </c>
      <c r="E53" s="12">
        <v>1031</v>
      </c>
      <c r="F53" s="21"/>
      <c r="G53" s="21"/>
    </row>
    <row r="54" spans="1:7" s="29" customFormat="1">
      <c r="A54" s="26" t="s">
        <v>19</v>
      </c>
      <c r="B54" s="13">
        <v>129867119</v>
      </c>
      <c r="C54" s="13">
        <v>141867265</v>
      </c>
      <c r="D54" s="13">
        <v>127318077</v>
      </c>
      <c r="E54" s="13">
        <v>139340849</v>
      </c>
      <c r="F54" s="21"/>
      <c r="G54" s="21"/>
    </row>
    <row r="55" spans="1:7" s="29" customFormat="1">
      <c r="A55" s="26" t="s">
        <v>20</v>
      </c>
      <c r="B55" s="13">
        <v>660687627</v>
      </c>
      <c r="C55" s="13">
        <v>538580035</v>
      </c>
      <c r="D55" s="13">
        <v>569086700</v>
      </c>
      <c r="E55" s="13">
        <v>534173741</v>
      </c>
      <c r="F55" s="21"/>
      <c r="G55" s="21"/>
    </row>
    <row r="56" spans="1:7" s="29" customFormat="1">
      <c r="A56" s="26" t="s">
        <v>21</v>
      </c>
      <c r="B56" s="13">
        <v>1375796</v>
      </c>
      <c r="C56" s="13">
        <v>3647807</v>
      </c>
      <c r="D56" s="13">
        <v>4254557</v>
      </c>
      <c r="E56" s="13">
        <v>3639352</v>
      </c>
      <c r="F56" s="21"/>
      <c r="G56" s="21"/>
    </row>
    <row r="57" spans="1:7" s="29" customFormat="1">
      <c r="A57" s="26" t="s">
        <v>22</v>
      </c>
      <c r="B57" s="13">
        <v>0</v>
      </c>
      <c r="C57" s="13">
        <v>0</v>
      </c>
      <c r="D57" s="13">
        <v>0</v>
      </c>
      <c r="E57" s="13">
        <v>0</v>
      </c>
      <c r="F57" s="21"/>
      <c r="G57" s="21"/>
    </row>
    <row r="58" spans="1:7" s="29" customFormat="1" ht="13.5" thickBot="1">
      <c r="A58" s="31" t="s">
        <v>23</v>
      </c>
      <c r="B58" s="15">
        <v>0</v>
      </c>
      <c r="C58" s="15">
        <v>0</v>
      </c>
      <c r="D58" s="15">
        <v>0</v>
      </c>
      <c r="E58" s="15">
        <v>0</v>
      </c>
      <c r="F58" s="21"/>
      <c r="G58" s="21"/>
    </row>
    <row r="60" spans="1:7">
      <c r="A60" s="32" t="s">
        <v>24</v>
      </c>
      <c r="B60" s="16"/>
      <c r="C60" s="16"/>
      <c r="D60" s="16"/>
      <c r="E60" s="16"/>
    </row>
    <row r="61" spans="1:7">
      <c r="A61" s="32" t="s">
        <v>25</v>
      </c>
      <c r="B61" s="16"/>
      <c r="C61" s="16"/>
      <c r="D61" s="16"/>
      <c r="E61" s="16"/>
    </row>
    <row r="77" spans="1:5">
      <c r="A77" s="35"/>
      <c r="B77" s="35"/>
      <c r="C77" s="35"/>
      <c r="D77" s="35"/>
      <c r="E77" s="35"/>
    </row>
  </sheetData>
  <mergeCells count="3">
    <mergeCell ref="A3:E3"/>
    <mergeCell ref="A7:E7"/>
    <mergeCell ref="A77:E77"/>
  </mergeCells>
  <printOptions horizontalCentered="1" verticalCentered="1"/>
  <pageMargins left="0" right="0" top="0.51181102362204722" bottom="0.51181102362204722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Investiční služby SOLO</vt:lpstr>
      <vt:lpstr>'Investiční služby SOLO'!Oblast_tisku</vt:lpstr>
    </vt:vector>
  </TitlesOfParts>
  <Company>Komerční banka,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esalabov</dc:creator>
  <cp:lastModifiedBy>esalabov</cp:lastModifiedBy>
  <cp:lastPrinted>2013-11-06T12:09:07Z</cp:lastPrinted>
  <dcterms:created xsi:type="dcterms:W3CDTF">2013-07-25T08:22:55Z</dcterms:created>
  <dcterms:modified xsi:type="dcterms:W3CDTF">2013-11-12T16:03:04Z</dcterms:modified>
</cp:coreProperties>
</file>