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husar\Desktop\"/>
    </mc:Choice>
  </mc:AlternateContent>
  <bookViews>
    <workbookView xWindow="0" yWindow="0" windowWidth="28800" windowHeight="9885"/>
  </bookViews>
  <sheets>
    <sheet name="Retail " sheetId="6" r:id="rId1"/>
    <sheet name="Professional" sheetId="5" r:id="rId2"/>
    <sheet name="Notes" sheetId="7" r:id="rId3"/>
  </sheets>
  <calcPr calcId="152511"/>
</workbook>
</file>

<file path=xl/calcChain.xml><?xml version="1.0" encoding="utf-8"?>
<calcChain xmlns="http://schemas.openxmlformats.org/spreadsheetml/2006/main">
  <c r="J25" i="5" l="1"/>
  <c r="I25" i="5"/>
  <c r="J24" i="5"/>
  <c r="I24" i="5"/>
  <c r="J23" i="5"/>
  <c r="I23" i="5"/>
  <c r="J22" i="5"/>
  <c r="I22" i="5"/>
  <c r="J21" i="5"/>
  <c r="I21" i="5"/>
  <c r="J16" i="5"/>
  <c r="I16" i="5"/>
  <c r="J11" i="5"/>
  <c r="I11" i="5"/>
  <c r="J10" i="5"/>
  <c r="I10" i="5"/>
  <c r="J9" i="5"/>
  <c r="I9" i="5"/>
  <c r="J8" i="5"/>
  <c r="I8" i="5"/>
  <c r="J7" i="5"/>
  <c r="I7" i="5"/>
  <c r="J32" i="6"/>
  <c r="I32" i="6"/>
  <c r="J31" i="6"/>
  <c r="I31" i="6"/>
  <c r="J30" i="6"/>
  <c r="I30" i="6"/>
  <c r="J29" i="6"/>
  <c r="I29" i="6"/>
  <c r="J28" i="6"/>
  <c r="I28" i="6"/>
  <c r="J23" i="6"/>
  <c r="I23" i="6"/>
  <c r="J22" i="6"/>
  <c r="I22" i="6"/>
  <c r="J17" i="6"/>
  <c r="I17" i="6"/>
  <c r="J16" i="6"/>
  <c r="I16" i="6"/>
  <c r="J11" i="6"/>
  <c r="I11" i="6"/>
  <c r="J10" i="6"/>
  <c r="I10" i="6"/>
  <c r="J9" i="6"/>
  <c r="I9" i="6"/>
  <c r="J8" i="6"/>
  <c r="I8" i="6"/>
  <c r="J7" i="6"/>
  <c r="I7" i="6"/>
</calcChain>
</file>

<file path=xl/sharedStrings.xml><?xml version="1.0" encoding="utf-8"?>
<sst xmlns="http://schemas.openxmlformats.org/spreadsheetml/2006/main" count="168" uniqueCount="62">
  <si>
    <t>MIC</t>
  </si>
  <si>
    <t>BMTF</t>
  </si>
  <si>
    <t>XPRA</t>
  </si>
  <si>
    <t>XLON</t>
  </si>
  <si>
    <t>XPAR</t>
  </si>
  <si>
    <t>XETR</t>
  </si>
  <si>
    <t>XNGS</t>
  </si>
  <si>
    <t>XNYS</t>
  </si>
  <si>
    <t>XAMS</t>
  </si>
  <si>
    <t>ARCX</t>
  </si>
  <si>
    <t>XNMS</t>
  </si>
  <si>
    <t>FRAA</t>
  </si>
  <si>
    <t>Investiční podniky zveřejní ve vztahu k jednotlivým druhům finančních nástrojů souhrn analýzy a závěrů, jež vyvodily z podrobného sledování kvality provádění dosahované v místech provádění, v nichž v předchozím roce prováděly všechny pokyny zákazníků. Informace zahrnují:</t>
  </si>
  <si>
    <t>Komentář</t>
  </si>
  <si>
    <t>Vysvětlení, jaký relativní význam investiční podnik při posuzování kvality provádění přisoudil faktorům ovlivňujícím provedení, jako je cena, náklady, rychlost, pravděpodobnost provedení nebo jakékoliv jiné hledisko včetně kvalitativních faktorů.</t>
  </si>
  <si>
    <t>Komerční Banka, a.s. hodnotila průběžně soulad provádění klientských pokynů se stanovenými pravidly provádění v roce 2018. Předmětem hodnocení byla zejména:
o   revize pravidel a případné návrhy na jejich změnu,
o   ujištění se, že jsou implementovány dostatečné kontrolní mechanismy pro zajištění správného fungování pravidel provádění pokynů,
o   hodnocení fungování pravidel nejlepšího provádění pokynů a hodnocení defektů fungování těchto pravidel,
o   hodnocení změn v tržní infrastruktuře, zejména vytváření nových míst provádění,</t>
  </si>
  <si>
    <t>Popis případných úzkých vazeb, střetů zájmů a společného vlastnictví s kterýmkoliv z míst využívaných k provádění pokynů.</t>
  </si>
  <si>
    <t>Vzhledem k tomu, že Komerční Banka, a.s. je součástí finanční skupiny Societe Generale, mohla mít Komerční Banka, a.s. k některému místu provádění pokynů, zejména pak k subjektům v rámci této finanční skupiny, úzkou vazbu nebo mohla být spojena společným vlastnictvím. Potenciální střet zájmů byl v takovém případě řešen identicky s postupem vůči jakémukoliv jinému místu provádění pokynů a zejména kategorickým vyloučením pobídek poskytovaných nebo přijímaných od takového místa.</t>
  </si>
  <si>
    <t>Popis případných zvláštních ujednání s kterýmkoliv z míst provádění týkajících se vyplácených či přijímaných plateb a obdržených slev, rabatů či nepeněžitých výhod.</t>
  </si>
  <si>
    <t>Jestliže podnik provedl změnu seznamu míst provádění, který je součástí jeho zásad provádění pokynů, vysvětlení faktorů, jež ke změně vedly.</t>
  </si>
  <si>
    <t xml:space="preserve">Seznam míst provádění byl v roce 2018 měněn / doplněn v důsledku vývoje poplatků míst provádění.
</t>
  </si>
  <si>
    <t>Vysvětlení rozdílů v provádění pokynů v závislosti na kategorii zákazníků, jestliže podnik přistupuje k různým kategoriím zákazníků rozdílně a jestliže to může ovlivnit opatření týkající se provádění pokynů.</t>
  </si>
  <si>
    <t>Pokud jde o relativní význam faktorů pro stanovení nejlepšího postupu exekuce pokynů, Komerční Banka, a.s. postupovala v roce 2018 ve všech tržních i klientských segmentech v souladu se stanovenými pravidly pro provádění pokynů a v průběhu roku se od nich neodchýlila.</t>
  </si>
  <si>
    <t>Informace, zda byla při provádění pokynů neprofesionálních zákazníků dána přednost jiným kritériím, než jsou cena a náklady, a jak tato kritéria přispěla k zajištění nejlepšího možného výsledku pro zákazníka z hlediska celkového plnění.</t>
  </si>
  <si>
    <t>S žádným místem provádění pokynů neměla Banka zvláštní ujednání, pokud jde o vyplácení či přijímaní plateb a obdržených slev, rabatů či nepeněžitých výhod.</t>
  </si>
  <si>
    <t>Vysvětlení, jakým způsobem investiční podnik použil údaje či nástroje související s kvalitou provádění, včetně údajů zveřejněných dle nařízení v přenesené pravomoci (EU) 2017/575.</t>
  </si>
  <si>
    <t>Komerční Banka, a.s. při vyhodnocení kvality provádění pokynů pro rok 2018 nevyužila žádných speciálních dat ani nástrojů zveřejněných dle nařízení v přenesené pravomoci (EU) 2017/575.</t>
  </si>
  <si>
    <t>V relevantních případech vysvětlení, jakým způsobem investiční podnik použil výstup od poskytovatele konsolidovaných obchodních informací zřízeného podle článku 65 směrnice 2014/65/EU.</t>
  </si>
  <si>
    <t>Komerční Banka, a.s.  při vyhodnocení kvality provádění pokynů pro rok 2018 nevyužila výstup od poskytovatele konsolidovaných obchodních informací zřízeného podle článku 65 směrnice 2014/65/EU.</t>
  </si>
  <si>
    <t>Tabulka 1: prvních pět nejlepších míst provádění obchodů pro retailové klienty</t>
  </si>
  <si>
    <t>Druh investičního nástroje</t>
  </si>
  <si>
    <t>Kapitálové nástroje - Akcie a cenné papíry nahrazující jiné cenné papíry</t>
  </si>
  <si>
    <t>Oznámení, jestliže v průměru &lt; 1 obchod za obchodní den v předchozím roce</t>
  </si>
  <si>
    <t>N</t>
  </si>
  <si>
    <t>Pět nejlepších míst provádění podle objemů obchodování 
(v sestupném pořadí)</t>
  </si>
  <si>
    <t>Poměr obchodovaného objemu k celkovému objemu daného druhu nástroje v %</t>
  </si>
  <si>
    <t>Poměr provedených pokynů k celkovému počtu v daném druhu nástroje v %</t>
  </si>
  <si>
    <t>Počet z Agressive / Passive order</t>
  </si>
  <si>
    <t>Počet z Passive order</t>
  </si>
  <si>
    <t>Počet z Agressive order</t>
  </si>
  <si>
    <t>Procento pasivních pokynů</t>
  </si>
  <si>
    <t>Procento agressivních pokynů</t>
  </si>
  <si>
    <t>Procento směrovaných pokynů</t>
  </si>
  <si>
    <t>NEW YORK STOCK EXCHANGE, INC. (XNYS)</t>
  </si>
  <si>
    <t>XETRA (XETR)</t>
  </si>
  <si>
    <t>NASDAQ/NGS (GLOBAL SELECT MARKET) (XNGS)</t>
  </si>
  <si>
    <t>EURONEXT - EURONEXT PARIS (XPAR)</t>
  </si>
  <si>
    <t>LONDON STOCK EXCHANGE (XLON)</t>
  </si>
  <si>
    <t>Dluhové nástroje - Dluhopisy</t>
  </si>
  <si>
    <t>Y</t>
  </si>
  <si>
    <t>Bloomberg Trading Facility Limited  (BMTF)</t>
  </si>
  <si>
    <t>PRAGUE STOCK EXCHANGE (XPRA)</t>
  </si>
  <si>
    <t>Sekuritizované deriváty - Investiční certifikáty</t>
  </si>
  <si>
    <t>BOERSE FRANKFURT - REGULIERTER MARKT (FRAA)</t>
  </si>
  <si>
    <t>Finanční nástroje - ETF</t>
  </si>
  <si>
    <t>NYSE ARCA (ARCX)</t>
  </si>
  <si>
    <t>EURONEXT - EURONEXT AMSTERDAM (XAMS)</t>
  </si>
  <si>
    <t>Tabulka 2: prvních pět nejlepších míst provádění obchodů pro profesionální klienty</t>
  </si>
  <si>
    <t>Dluhové nástroje - Akcie a cenné papíry nahrazující jiné cenné papíry</t>
  </si>
  <si>
    <t>Finanční nástroje - Dluhopisy</t>
  </si>
  <si>
    <t>NASDAQ/NMS (GLOBAL MARKET) (XNMS)</t>
  </si>
  <si>
    <r>
      <t xml:space="preserve">Prostřednictvím finanční skupiny může být Komerční Banka, a.s. vnímána jako mající úzkou vazbu nebo spojena společným vlastnictvím s těmito subjekty:
</t>
    </r>
    <r>
      <rPr>
        <sz val="10"/>
        <rFont val="Calibri"/>
        <family val="2"/>
        <charset val="238"/>
      </rPr>
      <t>o   Euronext,
o   AlphaY (Broker Crossing Network).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</si>
</sst>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64"/>
      <name val="Arial"/>
      <charset val="1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0" xfId="1" applyFont="1" applyBorder="1"/>
    <xf numFmtId="0" fontId="2" fillId="0" borderId="0" xfId="1"/>
    <xf numFmtId="0" fontId="2" fillId="0" borderId="0" xfId="1" applyBorder="1"/>
    <xf numFmtId="0" fontId="2" fillId="0" borderId="2" xfId="1" applyBorder="1"/>
    <xf numFmtId="0" fontId="2" fillId="0" borderId="3" xfId="1" applyFill="1" applyBorder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6" xfId="0" applyFont="1" applyBorder="1"/>
    <xf numFmtId="9" fontId="2" fillId="0" borderId="1" xfId="2" applyFont="1" applyFill="1" applyBorder="1"/>
    <xf numFmtId="9" fontId="2" fillId="0" borderId="7" xfId="2" applyFont="1" applyFill="1" applyBorder="1"/>
    <xf numFmtId="0" fontId="2" fillId="0" borderId="8" xfId="0" applyFont="1" applyBorder="1"/>
    <xf numFmtId="9" fontId="2" fillId="0" borderId="9" xfId="2" applyFont="1" applyFill="1" applyBorder="1"/>
    <xf numFmtId="9" fontId="2" fillId="0" borderId="10" xfId="2" applyFont="1" applyFill="1" applyBorder="1"/>
    <xf numFmtId="0" fontId="2" fillId="0" borderId="0" xfId="1" applyFill="1"/>
    <xf numFmtId="0" fontId="2" fillId="0" borderId="2" xfId="1" applyFill="1" applyBorder="1"/>
    <xf numFmtId="3" fontId="4" fillId="0" borderId="0" xfId="0" applyNumberFormat="1" applyFont="1" applyFill="1"/>
    <xf numFmtId="0" fontId="2" fillId="0" borderId="6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9" fontId="2" fillId="0" borderId="4" xfId="2" applyFont="1" applyFill="1" applyBorder="1"/>
    <xf numFmtId="9" fontId="2" fillId="0" borderId="5" xfId="2" applyFont="1" applyFill="1" applyBorder="1"/>
    <xf numFmtId="10" fontId="2" fillId="0" borderId="1" xfId="2" applyNumberFormat="1" applyFont="1" applyFill="1" applyBorder="1"/>
    <xf numFmtId="10" fontId="2" fillId="0" borderId="9" xfId="2" applyNumberFormat="1" applyFont="1" applyFill="1" applyBorder="1"/>
    <xf numFmtId="10" fontId="2" fillId="0" borderId="14" xfId="2" applyNumberFormat="1" applyFont="1" applyFill="1" applyBorder="1"/>
    <xf numFmtId="10" fontId="2" fillId="0" borderId="15" xfId="2" applyNumberFormat="1" applyFont="1" applyFill="1" applyBorder="1"/>
    <xf numFmtId="3" fontId="2" fillId="0" borderId="1" xfId="0" applyNumberFormat="1" applyFont="1" applyFill="1" applyBorder="1"/>
    <xf numFmtId="3" fontId="2" fillId="0" borderId="9" xfId="0" applyNumberFormat="1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18" xfId="0" applyFont="1" applyFill="1" applyBorder="1"/>
    <xf numFmtId="10" fontId="2" fillId="0" borderId="4" xfId="2" applyNumberFormat="1" applyFont="1" applyFill="1" applyBorder="1"/>
    <xf numFmtId="10" fontId="2" fillId="0" borderId="19" xfId="2" applyNumberFormat="1" applyFont="1" applyFill="1" applyBorder="1"/>
    <xf numFmtId="3" fontId="2" fillId="0" borderId="4" xfId="0" applyNumberFormat="1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10" fontId="2" fillId="0" borderId="22" xfId="2" applyNumberFormat="1" applyFont="1" applyFill="1" applyBorder="1"/>
    <xf numFmtId="10" fontId="2" fillId="0" borderId="23" xfId="2" applyNumberFormat="1" applyFont="1" applyFill="1" applyBorder="1"/>
    <xf numFmtId="3" fontId="2" fillId="0" borderId="22" xfId="0" applyNumberFormat="1" applyFont="1" applyFill="1" applyBorder="1"/>
    <xf numFmtId="9" fontId="2" fillId="0" borderId="22" xfId="2" applyFont="1" applyFill="1" applyBorder="1"/>
    <xf numFmtId="9" fontId="2" fillId="0" borderId="24" xfId="2" applyFont="1" applyFill="1" applyBorder="1"/>
    <xf numFmtId="0" fontId="2" fillId="0" borderId="4" xfId="1" applyFont="1" applyFill="1" applyBorder="1" applyAlignment="1">
      <alignment horizontal="left"/>
    </xf>
    <xf numFmtId="0" fontId="2" fillId="0" borderId="4" xfId="1" applyFill="1" applyBorder="1" applyAlignment="1">
      <alignment horizontal="left"/>
    </xf>
    <xf numFmtId="0" fontId="2" fillId="0" borderId="5" xfId="1" applyFill="1" applyBorder="1" applyAlignment="1">
      <alignment horizontal="left"/>
    </xf>
    <xf numFmtId="0" fontId="2" fillId="0" borderId="25" xfId="1" applyFont="1" applyFill="1" applyBorder="1" applyAlignment="1">
      <alignment horizontal="left"/>
    </xf>
    <xf numFmtId="0" fontId="2" fillId="0" borderId="25" xfId="1" applyFill="1" applyBorder="1" applyAlignment="1">
      <alignment horizontal="left"/>
    </xf>
    <xf numFmtId="0" fontId="2" fillId="0" borderId="26" xfId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4" xfId="1" applyBorder="1" applyAlignment="1">
      <alignment horizontal="left"/>
    </xf>
    <xf numFmtId="0" fontId="2" fillId="0" borderId="5" xfId="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Fill="1"/>
  </cellXfs>
  <cellStyles count="3">
    <cellStyle name="Normal 2" xfId="1"/>
    <cellStyle name="Normální" xfId="0" builtinId="0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showGridLines="0" tabSelected="1" topLeftCell="A16" workbookViewId="0">
      <selection activeCell="B20" sqref="B20"/>
    </sheetView>
  </sheetViews>
  <sheetFormatPr defaultRowHeight="12.75" outlineLevelCol="1" x14ac:dyDescent="0.2"/>
  <cols>
    <col min="1" max="1" width="2.7109375" customWidth="1"/>
    <col min="2" max="2" width="37.85546875" customWidth="1"/>
    <col min="3" max="3" width="6.140625" hidden="1" customWidth="1" outlineLevel="1"/>
    <col min="4" max="4" width="23.42578125" bestFit="1" customWidth="1" collapsed="1"/>
    <col min="5" max="5" width="24.42578125" bestFit="1" customWidth="1"/>
    <col min="6" max="6" width="14.42578125" hidden="1" customWidth="1" outlineLevel="1"/>
    <col min="7" max="7" width="11.140625" hidden="1" customWidth="1" outlineLevel="1"/>
    <col min="8" max="8" width="13" hidden="1" customWidth="1" outlineLevel="1"/>
    <col min="9" max="9" width="15.7109375" bestFit="1" customWidth="1" collapsed="1"/>
    <col min="10" max="10" width="18" bestFit="1" customWidth="1"/>
    <col min="11" max="11" width="17.5703125" bestFit="1" customWidth="1"/>
  </cols>
  <sheetData>
    <row r="1" spans="2:11" x14ac:dyDescent="0.2">
      <c r="B1" s="8"/>
      <c r="C1" s="8"/>
      <c r="D1" s="8"/>
      <c r="E1" s="8"/>
      <c r="F1" s="8"/>
      <c r="G1" s="8"/>
      <c r="H1" s="8"/>
      <c r="I1" s="8"/>
      <c r="J1" s="8"/>
      <c r="K1" s="8"/>
    </row>
    <row r="2" spans="2:11" x14ac:dyDescent="0.2">
      <c r="B2" s="7" t="s">
        <v>29</v>
      </c>
      <c r="C2" s="8"/>
      <c r="D2" s="8"/>
      <c r="E2" s="8"/>
      <c r="F2" s="8"/>
      <c r="G2" s="8"/>
      <c r="H2" s="8"/>
      <c r="I2" s="8"/>
      <c r="J2" s="8"/>
      <c r="K2" s="8"/>
    </row>
    <row r="3" spans="2:11" ht="13.5" thickBot="1" x14ac:dyDescent="0.25">
      <c r="B3" s="8"/>
      <c r="C3" s="9"/>
      <c r="D3" s="8"/>
      <c r="E3" s="8"/>
      <c r="F3" s="8"/>
      <c r="G3" s="8"/>
      <c r="H3" s="8"/>
      <c r="I3" s="8"/>
      <c r="J3" s="8"/>
      <c r="K3" s="8"/>
    </row>
    <row r="4" spans="2:11" x14ac:dyDescent="0.2">
      <c r="B4" s="10" t="s">
        <v>30</v>
      </c>
      <c r="C4" s="59" t="s">
        <v>31</v>
      </c>
      <c r="D4" s="60"/>
      <c r="E4" s="60"/>
      <c r="F4" s="60"/>
      <c r="G4" s="60"/>
      <c r="H4" s="60"/>
      <c r="I4" s="60"/>
      <c r="J4" s="60"/>
      <c r="K4" s="61"/>
    </row>
    <row r="5" spans="2:11" ht="24.75" thickBot="1" x14ac:dyDescent="0.25">
      <c r="B5" s="11" t="s">
        <v>32</v>
      </c>
      <c r="C5" s="56" t="s">
        <v>33</v>
      </c>
      <c r="D5" s="57"/>
      <c r="E5" s="57"/>
      <c r="F5" s="57"/>
      <c r="G5" s="57"/>
      <c r="H5" s="57"/>
      <c r="I5" s="57"/>
      <c r="J5" s="57"/>
      <c r="K5" s="58"/>
    </row>
    <row r="6" spans="2:11" ht="48" x14ac:dyDescent="0.2">
      <c r="B6" s="12" t="s">
        <v>34</v>
      </c>
      <c r="C6" s="13" t="s">
        <v>0</v>
      </c>
      <c r="D6" s="14" t="s">
        <v>35</v>
      </c>
      <c r="E6" s="14" t="s">
        <v>36</v>
      </c>
      <c r="F6" s="14" t="s">
        <v>37</v>
      </c>
      <c r="G6" s="14" t="s">
        <v>38</v>
      </c>
      <c r="H6" s="14" t="s">
        <v>39</v>
      </c>
      <c r="I6" s="14" t="s">
        <v>40</v>
      </c>
      <c r="J6" s="14" t="s">
        <v>41</v>
      </c>
      <c r="K6" s="15" t="s">
        <v>42</v>
      </c>
    </row>
    <row r="7" spans="2:11" x14ac:dyDescent="0.2">
      <c r="B7" s="40" t="s">
        <v>51</v>
      </c>
      <c r="C7" s="38" t="s">
        <v>2</v>
      </c>
      <c r="D7" s="32">
        <v>0.52017550493248299</v>
      </c>
      <c r="E7" s="34">
        <v>0.80263157894736847</v>
      </c>
      <c r="F7" s="36">
        <v>6832</v>
      </c>
      <c r="G7" s="36">
        <v>6562</v>
      </c>
      <c r="H7" s="36">
        <v>270</v>
      </c>
      <c r="I7" s="17">
        <f>G7/F7</f>
        <v>0.96048009367681497</v>
      </c>
      <c r="J7" s="17">
        <f>H7/F7</f>
        <v>3.9519906323185014E-2</v>
      </c>
      <c r="K7" s="18">
        <v>1</v>
      </c>
    </row>
    <row r="8" spans="2:11" x14ac:dyDescent="0.2">
      <c r="B8" s="40" t="s">
        <v>43</v>
      </c>
      <c r="C8" s="38" t="s">
        <v>7</v>
      </c>
      <c r="D8" s="32">
        <v>0.12603888941037111</v>
      </c>
      <c r="E8" s="34">
        <v>4.3115601503759399E-2</v>
      </c>
      <c r="F8" s="36">
        <v>367</v>
      </c>
      <c r="G8" s="36">
        <v>331</v>
      </c>
      <c r="H8" s="36">
        <v>36</v>
      </c>
      <c r="I8" s="17">
        <f>G8/F8</f>
        <v>0.90190735694822888</v>
      </c>
      <c r="J8" s="17">
        <f>H8/F8</f>
        <v>9.8092643051771122E-2</v>
      </c>
      <c r="K8" s="18">
        <v>1</v>
      </c>
    </row>
    <row r="9" spans="2:11" x14ac:dyDescent="0.2">
      <c r="B9" s="40" t="s">
        <v>44</v>
      </c>
      <c r="C9" s="38" t="s">
        <v>5</v>
      </c>
      <c r="D9" s="32">
        <v>0.11971389303886761</v>
      </c>
      <c r="E9" s="34">
        <v>3.336466165413534E-2</v>
      </c>
      <c r="F9" s="36">
        <v>284</v>
      </c>
      <c r="G9" s="36">
        <v>253</v>
      </c>
      <c r="H9" s="36">
        <v>31</v>
      </c>
      <c r="I9" s="17">
        <f>G9/F9</f>
        <v>0.89084507042253525</v>
      </c>
      <c r="J9" s="17">
        <f>H9/F9</f>
        <v>0.10915492957746478</v>
      </c>
      <c r="K9" s="18">
        <v>1</v>
      </c>
    </row>
    <row r="10" spans="2:11" x14ac:dyDescent="0.2">
      <c r="B10" s="40" t="s">
        <v>45</v>
      </c>
      <c r="C10" s="38" t="s">
        <v>6</v>
      </c>
      <c r="D10" s="32">
        <v>7.4136870903915283E-2</v>
      </c>
      <c r="E10" s="34">
        <v>2.0794172932330827E-2</v>
      </c>
      <c r="F10" s="36">
        <v>177</v>
      </c>
      <c r="G10" s="36">
        <v>121</v>
      </c>
      <c r="H10" s="36">
        <v>56</v>
      </c>
      <c r="I10" s="17">
        <f>G10/F10</f>
        <v>0.68361581920903958</v>
      </c>
      <c r="J10" s="17">
        <f>H10/F10</f>
        <v>0.31638418079096048</v>
      </c>
      <c r="K10" s="18">
        <v>1</v>
      </c>
    </row>
    <row r="11" spans="2:11" ht="13.5" thickBot="1" x14ac:dyDescent="0.25">
      <c r="B11" s="41" t="s">
        <v>46</v>
      </c>
      <c r="C11" s="39" t="s">
        <v>4</v>
      </c>
      <c r="D11" s="33">
        <v>6.1866728510491881E-2</v>
      </c>
      <c r="E11" s="35">
        <v>3.0545112781954886E-2</v>
      </c>
      <c r="F11" s="37">
        <v>260</v>
      </c>
      <c r="G11" s="37">
        <v>239</v>
      </c>
      <c r="H11" s="37">
        <v>21</v>
      </c>
      <c r="I11" s="20">
        <f>G11/F11</f>
        <v>0.91923076923076918</v>
      </c>
      <c r="J11" s="20">
        <f>H11/F11</f>
        <v>8.0769230769230774E-2</v>
      </c>
      <c r="K11" s="21">
        <v>1</v>
      </c>
    </row>
    <row r="12" spans="2:11" ht="13.5" thickBot="1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2:11" x14ac:dyDescent="0.2">
      <c r="B13" s="23" t="s">
        <v>30</v>
      </c>
      <c r="C13" s="54" t="s">
        <v>48</v>
      </c>
      <c r="D13" s="54"/>
      <c r="E13" s="54"/>
      <c r="F13" s="54"/>
      <c r="G13" s="54"/>
      <c r="H13" s="54"/>
      <c r="I13" s="54"/>
      <c r="J13" s="54"/>
      <c r="K13" s="55"/>
    </row>
    <row r="14" spans="2:11" ht="24.75" thickBot="1" x14ac:dyDescent="0.25">
      <c r="B14" s="11" t="s">
        <v>32</v>
      </c>
      <c r="C14" s="56" t="s">
        <v>49</v>
      </c>
      <c r="D14" s="57"/>
      <c r="E14" s="57"/>
      <c r="F14" s="57"/>
      <c r="G14" s="57"/>
      <c r="H14" s="57"/>
      <c r="I14" s="57"/>
      <c r="J14" s="57"/>
      <c r="K14" s="58"/>
    </row>
    <row r="15" spans="2:11" ht="48" x14ac:dyDescent="0.2">
      <c r="B15" s="12" t="s">
        <v>34</v>
      </c>
      <c r="C15" s="13" t="s">
        <v>0</v>
      </c>
      <c r="D15" s="14" t="s">
        <v>35</v>
      </c>
      <c r="E15" s="14" t="s">
        <v>36</v>
      </c>
      <c r="F15" s="14" t="s">
        <v>37</v>
      </c>
      <c r="G15" s="14" t="s">
        <v>38</v>
      </c>
      <c r="H15" s="14" t="s">
        <v>39</v>
      </c>
      <c r="I15" s="14" t="s">
        <v>40</v>
      </c>
      <c r="J15" s="14" t="s">
        <v>41</v>
      </c>
      <c r="K15" s="15" t="s">
        <v>42</v>
      </c>
    </row>
    <row r="16" spans="2:11" x14ac:dyDescent="0.2">
      <c r="B16" s="40" t="s">
        <v>50</v>
      </c>
      <c r="C16" s="38" t="s">
        <v>1</v>
      </c>
      <c r="D16" s="32">
        <v>0.98318688388459963</v>
      </c>
      <c r="E16" s="34">
        <v>0.95628415300546443</v>
      </c>
      <c r="F16" s="36">
        <v>175</v>
      </c>
      <c r="G16" s="36">
        <v>171</v>
      </c>
      <c r="H16" s="36">
        <v>4</v>
      </c>
      <c r="I16" s="17">
        <f>G16/F16</f>
        <v>0.97714285714285709</v>
      </c>
      <c r="J16" s="17">
        <f>H16/F16</f>
        <v>2.2857142857142857E-2</v>
      </c>
      <c r="K16" s="18">
        <v>1</v>
      </c>
    </row>
    <row r="17" spans="2:11" ht="13.5" thickBot="1" x14ac:dyDescent="0.25">
      <c r="B17" s="41" t="s">
        <v>51</v>
      </c>
      <c r="C17" s="39" t="s">
        <v>2</v>
      </c>
      <c r="D17" s="33">
        <v>1.6813116115400244E-2</v>
      </c>
      <c r="E17" s="35">
        <v>4.3715846994535519E-2</v>
      </c>
      <c r="F17" s="37">
        <v>8</v>
      </c>
      <c r="G17" s="37">
        <v>8</v>
      </c>
      <c r="H17" s="37"/>
      <c r="I17" s="20">
        <f>G17/F17</f>
        <v>1</v>
      </c>
      <c r="J17" s="20">
        <f>H17/F17</f>
        <v>0</v>
      </c>
      <c r="K17" s="21">
        <v>1</v>
      </c>
    </row>
    <row r="18" spans="2:11" ht="13.5" thickBot="1" x14ac:dyDescent="0.25">
      <c r="B18" s="22"/>
      <c r="C18" s="22"/>
      <c r="D18" s="22"/>
      <c r="E18" s="22"/>
      <c r="F18" s="24"/>
      <c r="G18" s="24"/>
      <c r="H18" s="24"/>
      <c r="I18" s="22"/>
      <c r="J18" s="22"/>
      <c r="K18" s="22"/>
    </row>
    <row r="19" spans="2:11" x14ac:dyDescent="0.2">
      <c r="B19" s="23" t="s">
        <v>30</v>
      </c>
      <c r="C19" s="54" t="s">
        <v>52</v>
      </c>
      <c r="D19" s="54"/>
      <c r="E19" s="54"/>
      <c r="F19" s="54"/>
      <c r="G19" s="54"/>
      <c r="H19" s="54"/>
      <c r="I19" s="54"/>
      <c r="J19" s="54"/>
      <c r="K19" s="55"/>
    </row>
    <row r="20" spans="2:11" ht="24.75" thickBot="1" x14ac:dyDescent="0.25">
      <c r="B20" s="11" t="s">
        <v>32</v>
      </c>
      <c r="C20" s="56" t="s">
        <v>49</v>
      </c>
      <c r="D20" s="57"/>
      <c r="E20" s="57"/>
      <c r="F20" s="57"/>
      <c r="G20" s="57"/>
      <c r="H20" s="57"/>
      <c r="I20" s="57"/>
      <c r="J20" s="57"/>
      <c r="K20" s="58"/>
    </row>
    <row r="21" spans="2:11" ht="48" x14ac:dyDescent="0.2">
      <c r="B21" s="12" t="s">
        <v>34</v>
      </c>
      <c r="C21" s="13" t="s">
        <v>0</v>
      </c>
      <c r="D21" s="14" t="s">
        <v>35</v>
      </c>
      <c r="E21" s="14" t="s">
        <v>36</v>
      </c>
      <c r="F21" s="14" t="s">
        <v>37</v>
      </c>
      <c r="G21" s="14" t="s">
        <v>38</v>
      </c>
      <c r="H21" s="14" t="s">
        <v>39</v>
      </c>
      <c r="I21" s="14" t="s">
        <v>40</v>
      </c>
      <c r="J21" s="14" t="s">
        <v>41</v>
      </c>
      <c r="K21" s="15" t="s">
        <v>42</v>
      </c>
    </row>
    <row r="22" spans="2:11" x14ac:dyDescent="0.2">
      <c r="B22" s="40" t="s">
        <v>53</v>
      </c>
      <c r="C22" s="38" t="s">
        <v>11</v>
      </c>
      <c r="D22" s="32">
        <v>0.99685404097438624</v>
      </c>
      <c r="E22" s="34">
        <v>0.83333333333333337</v>
      </c>
      <c r="F22" s="36">
        <v>5</v>
      </c>
      <c r="G22" s="36">
        <v>3</v>
      </c>
      <c r="H22" s="36">
        <v>2</v>
      </c>
      <c r="I22" s="17">
        <f>G22/F22</f>
        <v>0.6</v>
      </c>
      <c r="J22" s="17">
        <f>H22/F22</f>
        <v>0.4</v>
      </c>
      <c r="K22" s="18">
        <v>1</v>
      </c>
    </row>
    <row r="23" spans="2:11" ht="13.5" thickBot="1" x14ac:dyDescent="0.25">
      <c r="B23" s="41" t="s">
        <v>44</v>
      </c>
      <c r="C23" s="39" t="s">
        <v>5</v>
      </c>
      <c r="D23" s="33">
        <v>3.1459590256137631E-3</v>
      </c>
      <c r="E23" s="35">
        <v>0.16666666666666666</v>
      </c>
      <c r="F23" s="37">
        <v>1</v>
      </c>
      <c r="G23" s="37"/>
      <c r="H23" s="37">
        <v>1</v>
      </c>
      <c r="I23" s="20">
        <f>G23/F23</f>
        <v>0</v>
      </c>
      <c r="J23" s="20">
        <f>H23/F23</f>
        <v>1</v>
      </c>
      <c r="K23" s="21">
        <v>1</v>
      </c>
    </row>
    <row r="24" spans="2:11" ht="13.5" thickBot="1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2:11" x14ac:dyDescent="0.2">
      <c r="B25" s="23" t="s">
        <v>30</v>
      </c>
      <c r="C25" s="53" t="s">
        <v>54</v>
      </c>
      <c r="D25" s="54"/>
      <c r="E25" s="54"/>
      <c r="F25" s="54"/>
      <c r="G25" s="54"/>
      <c r="H25" s="54"/>
      <c r="I25" s="54"/>
      <c r="J25" s="54"/>
      <c r="K25" s="55"/>
    </row>
    <row r="26" spans="2:11" ht="24.75" thickBot="1" x14ac:dyDescent="0.25">
      <c r="B26" s="11" t="s">
        <v>32</v>
      </c>
      <c r="C26" s="56" t="s">
        <v>33</v>
      </c>
      <c r="D26" s="57"/>
      <c r="E26" s="57"/>
      <c r="F26" s="57"/>
      <c r="G26" s="57"/>
      <c r="H26" s="57"/>
      <c r="I26" s="57"/>
      <c r="J26" s="57"/>
      <c r="K26" s="58"/>
    </row>
    <row r="27" spans="2:11" ht="48" x14ac:dyDescent="0.2">
      <c r="B27" s="12" t="s">
        <v>34</v>
      </c>
      <c r="C27" s="13" t="s">
        <v>0</v>
      </c>
      <c r="D27" s="14" t="s">
        <v>35</v>
      </c>
      <c r="E27" s="14" t="s">
        <v>36</v>
      </c>
      <c r="F27" s="14" t="s">
        <v>37</v>
      </c>
      <c r="G27" s="14" t="s">
        <v>38</v>
      </c>
      <c r="H27" s="14" t="s">
        <v>39</v>
      </c>
      <c r="I27" s="14" t="s">
        <v>40</v>
      </c>
      <c r="J27" s="14" t="s">
        <v>41</v>
      </c>
      <c r="K27" s="15" t="s">
        <v>42</v>
      </c>
    </row>
    <row r="28" spans="2:11" x14ac:dyDescent="0.2">
      <c r="B28" s="40" t="s">
        <v>55</v>
      </c>
      <c r="C28" s="38" t="s">
        <v>9</v>
      </c>
      <c r="D28" s="32">
        <v>0.88736985397492896</v>
      </c>
      <c r="E28" s="34">
        <v>0.55511022044088176</v>
      </c>
      <c r="F28" s="36">
        <v>277</v>
      </c>
      <c r="G28" s="36">
        <v>244</v>
      </c>
      <c r="H28" s="36">
        <v>33</v>
      </c>
      <c r="I28" s="17">
        <f>G28/F28</f>
        <v>0.88086642599277976</v>
      </c>
      <c r="J28" s="17">
        <f>H28/F28</f>
        <v>0.11913357400722022</v>
      </c>
      <c r="K28" s="18">
        <v>1</v>
      </c>
    </row>
    <row r="29" spans="2:11" x14ac:dyDescent="0.2">
      <c r="B29" s="40" t="s">
        <v>46</v>
      </c>
      <c r="C29" s="38" t="s">
        <v>4</v>
      </c>
      <c r="D29" s="32">
        <v>6.4650711901894489E-2</v>
      </c>
      <c r="E29" s="34">
        <v>0.23647294589178355</v>
      </c>
      <c r="F29" s="36">
        <v>118</v>
      </c>
      <c r="G29" s="36">
        <v>116</v>
      </c>
      <c r="H29" s="36">
        <v>2</v>
      </c>
      <c r="I29" s="17">
        <f>G29/F29</f>
        <v>0.98305084745762716</v>
      </c>
      <c r="J29" s="17">
        <f>H29/F29</f>
        <v>1.6949152542372881E-2</v>
      </c>
      <c r="K29" s="18">
        <v>1</v>
      </c>
    </row>
    <row r="30" spans="2:11" x14ac:dyDescent="0.2">
      <c r="B30" s="40" t="s">
        <v>47</v>
      </c>
      <c r="C30" s="38" t="s">
        <v>3</v>
      </c>
      <c r="D30" s="32">
        <v>2.5032439063303991E-2</v>
      </c>
      <c r="E30" s="34">
        <v>0.11022044088176353</v>
      </c>
      <c r="F30" s="36">
        <v>55</v>
      </c>
      <c r="G30" s="36">
        <v>52</v>
      </c>
      <c r="H30" s="36">
        <v>3</v>
      </c>
      <c r="I30" s="17">
        <f>G30/F30</f>
        <v>0.94545454545454544</v>
      </c>
      <c r="J30" s="17">
        <f>H30/F30</f>
        <v>5.4545454545454543E-2</v>
      </c>
      <c r="K30" s="18">
        <v>1</v>
      </c>
    </row>
    <row r="31" spans="2:11" x14ac:dyDescent="0.2">
      <c r="B31" s="40" t="s">
        <v>44</v>
      </c>
      <c r="C31" s="38" t="s">
        <v>5</v>
      </c>
      <c r="D31" s="32">
        <v>1.9841729752839612E-2</v>
      </c>
      <c r="E31" s="34">
        <v>7.6152304609218444E-2</v>
      </c>
      <c r="F31" s="36">
        <v>38</v>
      </c>
      <c r="G31" s="36">
        <v>7</v>
      </c>
      <c r="H31" s="36">
        <v>31</v>
      </c>
      <c r="I31" s="17">
        <f>G31/F31</f>
        <v>0.18421052631578946</v>
      </c>
      <c r="J31" s="17">
        <f>H31/F31</f>
        <v>0.81578947368421051</v>
      </c>
      <c r="K31" s="18">
        <v>1</v>
      </c>
    </row>
    <row r="32" spans="2:11" ht="13.5" thickBot="1" x14ac:dyDescent="0.25">
      <c r="B32" s="41" t="s">
        <v>56</v>
      </c>
      <c r="C32" s="39" t="s">
        <v>8</v>
      </c>
      <c r="D32" s="33">
        <v>1.5187290599129898E-3</v>
      </c>
      <c r="E32" s="35">
        <v>1.4028056112224449E-2</v>
      </c>
      <c r="F32" s="37">
        <v>7</v>
      </c>
      <c r="G32" s="37">
        <v>1</v>
      </c>
      <c r="H32" s="37">
        <v>6</v>
      </c>
      <c r="I32" s="20">
        <f>G32/F32</f>
        <v>0.14285714285714285</v>
      </c>
      <c r="J32" s="20">
        <f>H32/F32</f>
        <v>0.8571428571428571</v>
      </c>
      <c r="K32" s="21">
        <v>1</v>
      </c>
    </row>
  </sheetData>
  <mergeCells count="8">
    <mergeCell ref="C25:K25"/>
    <mergeCell ref="C26:K26"/>
    <mergeCell ref="C4:K4"/>
    <mergeCell ref="C5:K5"/>
    <mergeCell ref="C13:K13"/>
    <mergeCell ref="C14:K14"/>
    <mergeCell ref="C19:K19"/>
    <mergeCell ref="C20:K20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workbookViewId="0">
      <selection activeCell="E28" sqref="E28"/>
    </sheetView>
  </sheetViews>
  <sheetFormatPr defaultRowHeight="12.75" outlineLevelCol="1" x14ac:dyDescent="0.2"/>
  <cols>
    <col min="2" max="2" width="37" customWidth="1"/>
    <col min="3" max="3" width="5" hidden="1" customWidth="1" outlineLevel="1"/>
    <col min="4" max="4" width="21.7109375" customWidth="1" collapsed="1"/>
    <col min="5" max="5" width="19" customWidth="1"/>
    <col min="6" max="6" width="11.7109375" hidden="1" customWidth="1" outlineLevel="1"/>
    <col min="7" max="7" width="13.28515625" hidden="1" customWidth="1" outlineLevel="1"/>
    <col min="8" max="8" width="15.140625" hidden="1" customWidth="1" outlineLevel="1"/>
    <col min="9" max="9" width="8.140625" bestFit="1" customWidth="1" collapsed="1"/>
    <col min="10" max="10" width="10.42578125" bestFit="1" customWidth="1"/>
    <col min="11" max="11" width="13.7109375" customWidth="1"/>
  </cols>
  <sheetData>
    <row r="2" spans="2:11" x14ac:dyDescent="0.2">
      <c r="B2" s="7" t="s">
        <v>57</v>
      </c>
      <c r="C2" s="8"/>
      <c r="D2" s="8"/>
      <c r="E2" s="8"/>
      <c r="F2" s="8"/>
      <c r="G2" s="8"/>
      <c r="H2" s="8"/>
      <c r="I2" s="8"/>
      <c r="J2" s="8"/>
      <c r="K2" s="8"/>
    </row>
    <row r="3" spans="2:11" ht="13.5" thickBot="1" x14ac:dyDescent="0.25">
      <c r="B3" s="8"/>
      <c r="C3" s="9"/>
      <c r="D3" s="8"/>
      <c r="E3" s="8"/>
      <c r="F3" s="8"/>
      <c r="G3" s="8"/>
      <c r="H3" s="8"/>
      <c r="I3" s="8"/>
      <c r="J3" s="8"/>
      <c r="K3" s="8"/>
    </row>
    <row r="4" spans="2:11" x14ac:dyDescent="0.2">
      <c r="B4" s="23" t="s">
        <v>30</v>
      </c>
      <c r="C4" s="54" t="s">
        <v>58</v>
      </c>
      <c r="D4" s="54"/>
      <c r="E4" s="54"/>
      <c r="F4" s="54"/>
      <c r="G4" s="54"/>
      <c r="H4" s="54"/>
      <c r="I4" s="54"/>
      <c r="J4" s="54"/>
      <c r="K4" s="55"/>
    </row>
    <row r="5" spans="2:11" ht="24.75" thickBot="1" x14ac:dyDescent="0.25">
      <c r="B5" s="11" t="s">
        <v>32</v>
      </c>
      <c r="C5" s="56" t="s">
        <v>33</v>
      </c>
      <c r="D5" s="57"/>
      <c r="E5" s="57"/>
      <c r="F5" s="57"/>
      <c r="G5" s="57"/>
      <c r="H5" s="57"/>
      <c r="I5" s="57"/>
      <c r="J5" s="57"/>
      <c r="K5" s="58"/>
    </row>
    <row r="6" spans="2:11" ht="60.75" thickBot="1" x14ac:dyDescent="0.25">
      <c r="B6" s="12" t="s">
        <v>34</v>
      </c>
      <c r="C6" s="13" t="s">
        <v>0</v>
      </c>
      <c r="D6" s="14" t="s">
        <v>35</v>
      </c>
      <c r="E6" s="14" t="s">
        <v>36</v>
      </c>
      <c r="F6" s="14" t="s">
        <v>37</v>
      </c>
      <c r="G6" s="14" t="s">
        <v>38</v>
      </c>
      <c r="H6" s="14" t="s">
        <v>39</v>
      </c>
      <c r="I6" s="14" t="s">
        <v>40</v>
      </c>
      <c r="J6" s="14" t="s">
        <v>41</v>
      </c>
      <c r="K6" s="15" t="s">
        <v>42</v>
      </c>
    </row>
    <row r="7" spans="2:11" x14ac:dyDescent="0.2">
      <c r="B7" s="25" t="s">
        <v>43</v>
      </c>
      <c r="C7" s="42" t="s">
        <v>7</v>
      </c>
      <c r="D7" s="43">
        <v>0.27839368682212368</v>
      </c>
      <c r="E7" s="44">
        <v>0.21519886363636365</v>
      </c>
      <c r="F7" s="45">
        <v>303</v>
      </c>
      <c r="G7" s="45">
        <v>271</v>
      </c>
      <c r="H7" s="45">
        <v>32</v>
      </c>
      <c r="I7" s="17">
        <f>G7/F7</f>
        <v>0.89438943894389444</v>
      </c>
      <c r="J7" s="17">
        <f>H7/F7</f>
        <v>0.10561056105610561</v>
      </c>
      <c r="K7" s="18">
        <v>1</v>
      </c>
    </row>
    <row r="8" spans="2:11" x14ac:dyDescent="0.2">
      <c r="B8" s="25" t="s">
        <v>51</v>
      </c>
      <c r="C8" s="38" t="s">
        <v>2</v>
      </c>
      <c r="D8" s="32">
        <v>0.20024256213457783</v>
      </c>
      <c r="E8" s="34">
        <v>0.28835227272727271</v>
      </c>
      <c r="F8" s="36">
        <v>406</v>
      </c>
      <c r="G8" s="36">
        <v>322</v>
      </c>
      <c r="H8" s="36">
        <v>84</v>
      </c>
      <c r="I8" s="17">
        <f>G8/F8</f>
        <v>0.7931034482758621</v>
      </c>
      <c r="J8" s="17">
        <f>H8/F8</f>
        <v>0.20689655172413793</v>
      </c>
      <c r="K8" s="18">
        <v>1</v>
      </c>
    </row>
    <row r="9" spans="2:11" x14ac:dyDescent="0.2">
      <c r="B9" s="16" t="s">
        <v>45</v>
      </c>
      <c r="C9" s="38" t="s">
        <v>6</v>
      </c>
      <c r="D9" s="32">
        <v>0.13001742504673799</v>
      </c>
      <c r="E9" s="34">
        <v>0.12997159090909091</v>
      </c>
      <c r="F9" s="36">
        <v>183</v>
      </c>
      <c r="G9" s="36">
        <v>172</v>
      </c>
      <c r="H9" s="36">
        <v>11</v>
      </c>
      <c r="I9" s="17">
        <f>G9/F9</f>
        <v>0.93989071038251371</v>
      </c>
      <c r="J9" s="17">
        <f>H9/F9</f>
        <v>6.0109289617486336E-2</v>
      </c>
      <c r="K9" s="18">
        <v>1</v>
      </c>
    </row>
    <row r="10" spans="2:11" x14ac:dyDescent="0.2">
      <c r="B10" s="16" t="s">
        <v>46</v>
      </c>
      <c r="C10" s="38" t="s">
        <v>4</v>
      </c>
      <c r="D10" s="32">
        <v>7.8018342191666687E-2</v>
      </c>
      <c r="E10" s="34">
        <v>4.6875E-2</v>
      </c>
      <c r="F10" s="36">
        <v>66</v>
      </c>
      <c r="G10" s="36">
        <v>41</v>
      </c>
      <c r="H10" s="36">
        <v>25</v>
      </c>
      <c r="I10" s="17">
        <f>G10/F10</f>
        <v>0.62121212121212122</v>
      </c>
      <c r="J10" s="17">
        <f>H10/F10</f>
        <v>0.37878787878787878</v>
      </c>
      <c r="K10" s="18">
        <v>1</v>
      </c>
    </row>
    <row r="11" spans="2:11" ht="13.5" thickBot="1" x14ac:dyDescent="0.25">
      <c r="B11" s="19" t="s">
        <v>44</v>
      </c>
      <c r="C11" s="39" t="s">
        <v>5</v>
      </c>
      <c r="D11" s="33">
        <v>6.3478222410467328E-2</v>
      </c>
      <c r="E11" s="35">
        <v>6.1789772727272728E-2</v>
      </c>
      <c r="F11" s="37">
        <v>87</v>
      </c>
      <c r="G11" s="37">
        <v>71</v>
      </c>
      <c r="H11" s="37">
        <v>16</v>
      </c>
      <c r="I11" s="20">
        <f>G11/F11</f>
        <v>0.81609195402298851</v>
      </c>
      <c r="J11" s="20">
        <f>H11/F11</f>
        <v>0.18390804597701149</v>
      </c>
      <c r="K11" s="21">
        <v>1</v>
      </c>
    </row>
    <row r="12" spans="2:11" ht="13.5" thickBot="1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2:11" x14ac:dyDescent="0.2">
      <c r="B13" s="23" t="s">
        <v>30</v>
      </c>
      <c r="C13" s="53" t="s">
        <v>59</v>
      </c>
      <c r="D13" s="54"/>
      <c r="E13" s="54"/>
      <c r="F13" s="54"/>
      <c r="G13" s="54"/>
      <c r="H13" s="54"/>
      <c r="I13" s="54"/>
      <c r="J13" s="54"/>
      <c r="K13" s="55"/>
    </row>
    <row r="14" spans="2:11" ht="24.75" thickBot="1" x14ac:dyDescent="0.25">
      <c r="B14" s="11" t="s">
        <v>32</v>
      </c>
      <c r="C14" s="56" t="s">
        <v>49</v>
      </c>
      <c r="D14" s="57"/>
      <c r="E14" s="57"/>
      <c r="F14" s="57"/>
      <c r="G14" s="57"/>
      <c r="H14" s="57"/>
      <c r="I14" s="57"/>
      <c r="J14" s="57"/>
      <c r="K14" s="58"/>
    </row>
    <row r="15" spans="2:11" ht="60.75" thickBot="1" x14ac:dyDescent="0.25">
      <c r="B15" s="26" t="s">
        <v>34</v>
      </c>
      <c r="C15" s="27" t="s">
        <v>0</v>
      </c>
      <c r="D15" s="28" t="s">
        <v>35</v>
      </c>
      <c r="E15" s="28" t="s">
        <v>36</v>
      </c>
      <c r="F15" s="28" t="s">
        <v>37</v>
      </c>
      <c r="G15" s="28" t="s">
        <v>38</v>
      </c>
      <c r="H15" s="28" t="s">
        <v>39</v>
      </c>
      <c r="I15" s="28" t="s">
        <v>40</v>
      </c>
      <c r="J15" s="28" t="s">
        <v>41</v>
      </c>
      <c r="K15" s="29" t="s">
        <v>42</v>
      </c>
    </row>
    <row r="16" spans="2:11" ht="13.5" thickBot="1" x14ac:dyDescent="0.25">
      <c r="B16" s="46" t="s">
        <v>50</v>
      </c>
      <c r="C16" s="47" t="s">
        <v>1</v>
      </c>
      <c r="D16" s="48">
        <v>1</v>
      </c>
      <c r="E16" s="49">
        <v>1</v>
      </c>
      <c r="F16" s="50">
        <v>2</v>
      </c>
      <c r="G16" s="50">
        <v>2</v>
      </c>
      <c r="H16" s="50"/>
      <c r="I16" s="51">
        <f>G16/F16</f>
        <v>1</v>
      </c>
      <c r="J16" s="51">
        <f>H16/F16</f>
        <v>0</v>
      </c>
      <c r="K16" s="52">
        <v>1</v>
      </c>
    </row>
    <row r="17" spans="1:11" ht="13.5" thickBot="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B18" s="23" t="s">
        <v>30</v>
      </c>
      <c r="C18" s="53" t="s">
        <v>54</v>
      </c>
      <c r="D18" s="54"/>
      <c r="E18" s="54"/>
      <c r="F18" s="54"/>
      <c r="G18" s="54"/>
      <c r="H18" s="54"/>
      <c r="I18" s="54"/>
      <c r="J18" s="54"/>
      <c r="K18" s="55"/>
    </row>
    <row r="19" spans="1:11" ht="24.75" thickBot="1" x14ac:dyDescent="0.25">
      <c r="B19" s="11" t="s">
        <v>32</v>
      </c>
      <c r="C19" s="56" t="s">
        <v>33</v>
      </c>
      <c r="D19" s="57"/>
      <c r="E19" s="57"/>
      <c r="F19" s="57"/>
      <c r="G19" s="57"/>
      <c r="H19" s="57"/>
      <c r="I19" s="57"/>
      <c r="J19" s="57"/>
      <c r="K19" s="58"/>
    </row>
    <row r="20" spans="1:11" ht="60.75" thickBot="1" x14ac:dyDescent="0.25">
      <c r="B20" s="26" t="s">
        <v>34</v>
      </c>
      <c r="C20" s="27" t="s">
        <v>0</v>
      </c>
      <c r="D20" s="28" t="s">
        <v>35</v>
      </c>
      <c r="E20" s="28" t="s">
        <v>36</v>
      </c>
      <c r="F20" s="28" t="s">
        <v>37</v>
      </c>
      <c r="G20" s="28" t="s">
        <v>38</v>
      </c>
      <c r="H20" s="28" t="s">
        <v>39</v>
      </c>
      <c r="I20" s="28" t="s">
        <v>40</v>
      </c>
      <c r="J20" s="28" t="s">
        <v>41</v>
      </c>
      <c r="K20" s="29" t="s">
        <v>42</v>
      </c>
    </row>
    <row r="21" spans="1:11" x14ac:dyDescent="0.2">
      <c r="B21" s="25" t="s">
        <v>46</v>
      </c>
      <c r="C21" s="42" t="s">
        <v>4</v>
      </c>
      <c r="D21" s="43">
        <v>0.2512834196459045</v>
      </c>
      <c r="E21" s="44">
        <v>0.23272727272727273</v>
      </c>
      <c r="F21" s="45">
        <v>64</v>
      </c>
      <c r="G21" s="45">
        <v>41</v>
      </c>
      <c r="H21" s="45">
        <v>23</v>
      </c>
      <c r="I21" s="30">
        <f>G21/F21</f>
        <v>0.640625</v>
      </c>
      <c r="J21" s="30">
        <f>H21/F21</f>
        <v>0.359375</v>
      </c>
      <c r="K21" s="31">
        <v>1</v>
      </c>
    </row>
    <row r="22" spans="1:11" x14ac:dyDescent="0.2">
      <c r="B22" s="25" t="s">
        <v>55</v>
      </c>
      <c r="C22" s="38" t="s">
        <v>9</v>
      </c>
      <c r="D22" s="32">
        <v>0.24430284353195955</v>
      </c>
      <c r="E22" s="34">
        <v>0.19272727272727272</v>
      </c>
      <c r="F22" s="36">
        <v>53</v>
      </c>
      <c r="G22" s="36">
        <v>23</v>
      </c>
      <c r="H22" s="36">
        <v>30</v>
      </c>
      <c r="I22" s="17">
        <f>G22/F22</f>
        <v>0.43396226415094341</v>
      </c>
      <c r="J22" s="17">
        <f>H22/F22</f>
        <v>0.56603773584905659</v>
      </c>
      <c r="K22" s="18">
        <v>1</v>
      </c>
    </row>
    <row r="23" spans="1:11" x14ac:dyDescent="0.2">
      <c r="B23" s="16" t="s">
        <v>44</v>
      </c>
      <c r="C23" s="38" t="s">
        <v>5</v>
      </c>
      <c r="D23" s="32">
        <v>0.23980924984366978</v>
      </c>
      <c r="E23" s="34">
        <v>0.20363636363636364</v>
      </c>
      <c r="F23" s="36">
        <v>56</v>
      </c>
      <c r="G23" s="36">
        <v>33</v>
      </c>
      <c r="H23" s="36">
        <v>23</v>
      </c>
      <c r="I23" s="17">
        <f>G23/F23</f>
        <v>0.5892857142857143</v>
      </c>
      <c r="J23" s="17">
        <f>H23/F23</f>
        <v>0.4107142857142857</v>
      </c>
      <c r="K23" s="18">
        <v>1</v>
      </c>
    </row>
    <row r="24" spans="1:11" x14ac:dyDescent="0.2">
      <c r="B24" s="16" t="s">
        <v>47</v>
      </c>
      <c r="C24" s="38" t="s">
        <v>3</v>
      </c>
      <c r="D24" s="32">
        <v>0.20525834920073149</v>
      </c>
      <c r="E24" s="34">
        <v>0.23636363636363636</v>
      </c>
      <c r="F24" s="36">
        <v>65</v>
      </c>
      <c r="G24" s="36">
        <v>44</v>
      </c>
      <c r="H24" s="36">
        <v>21</v>
      </c>
      <c r="I24" s="17">
        <f>G24/F24</f>
        <v>0.67692307692307696</v>
      </c>
      <c r="J24" s="17">
        <f>H24/F24</f>
        <v>0.32307692307692309</v>
      </c>
      <c r="K24" s="18">
        <v>1</v>
      </c>
    </row>
    <row r="25" spans="1:11" ht="13.5" thickBot="1" x14ac:dyDescent="0.25">
      <c r="B25" s="19" t="s">
        <v>60</v>
      </c>
      <c r="C25" s="39" t="s">
        <v>10</v>
      </c>
      <c r="D25" s="33">
        <v>1.802678429695509E-2</v>
      </c>
      <c r="E25" s="35">
        <v>1.090909090909091E-2</v>
      </c>
      <c r="F25" s="37">
        <v>3</v>
      </c>
      <c r="G25" s="37">
        <v>1</v>
      </c>
      <c r="H25" s="37">
        <v>2</v>
      </c>
      <c r="I25" s="20">
        <f>G25/F25</f>
        <v>0.33333333333333331</v>
      </c>
      <c r="J25" s="20">
        <f>H25/F25</f>
        <v>0.66666666666666663</v>
      </c>
      <c r="K25" s="21">
        <v>1</v>
      </c>
    </row>
    <row r="26" spans="1:1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">
      <c r="B29" s="8"/>
      <c r="I29" s="8"/>
      <c r="J29" s="8"/>
      <c r="K29" s="8"/>
    </row>
    <row r="30" spans="1:11" x14ac:dyDescent="0.2">
      <c r="B30" s="8"/>
      <c r="I30" s="8"/>
      <c r="J30" s="8"/>
      <c r="K30" s="8"/>
    </row>
    <row r="31" spans="1:11" x14ac:dyDescent="0.2">
      <c r="B31" s="8"/>
      <c r="I31" s="8"/>
      <c r="J31" s="8"/>
      <c r="K31" s="8"/>
    </row>
    <row r="32" spans="1:11" x14ac:dyDescent="0.2">
      <c r="B32" s="8"/>
      <c r="I32" s="8"/>
      <c r="J32" s="8"/>
      <c r="K32" s="8"/>
    </row>
    <row r="33" spans="2:11" x14ac:dyDescent="0.2">
      <c r="B33" s="8"/>
      <c r="I33" s="8"/>
      <c r="J33" s="8"/>
      <c r="K33" s="8"/>
    </row>
    <row r="34" spans="2:1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2:1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</row>
  </sheetData>
  <mergeCells count="6">
    <mergeCell ref="C19:K19"/>
    <mergeCell ref="C4:K4"/>
    <mergeCell ref="C5:K5"/>
    <mergeCell ref="C13:K13"/>
    <mergeCell ref="C14:K14"/>
    <mergeCell ref="C18:K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workbookViewId="0">
      <selection activeCell="C17" sqref="C17"/>
    </sheetView>
  </sheetViews>
  <sheetFormatPr defaultRowHeight="12.75" x14ac:dyDescent="0.2"/>
  <cols>
    <col min="1" max="1" width="1.85546875" customWidth="1"/>
    <col min="2" max="2" width="42.140625" customWidth="1"/>
    <col min="3" max="3" width="101.5703125" customWidth="1"/>
  </cols>
  <sheetData>
    <row r="2" spans="2:8" ht="76.5" x14ac:dyDescent="0.2">
      <c r="B2" s="1" t="s">
        <v>12</v>
      </c>
      <c r="C2" s="2" t="s">
        <v>13</v>
      </c>
    </row>
    <row r="3" spans="2:8" ht="89.25" x14ac:dyDescent="0.2">
      <c r="B3" s="3" t="s">
        <v>14</v>
      </c>
      <c r="C3" s="4" t="s">
        <v>15</v>
      </c>
    </row>
    <row r="4" spans="2:8" ht="63.75" x14ac:dyDescent="0.2">
      <c r="B4" s="5" t="s">
        <v>16</v>
      </c>
      <c r="C4" s="4" t="s">
        <v>17</v>
      </c>
    </row>
    <row r="5" spans="2:8" ht="51" x14ac:dyDescent="0.2">
      <c r="B5" s="5" t="s">
        <v>18</v>
      </c>
      <c r="C5" s="62" t="s">
        <v>61</v>
      </c>
    </row>
    <row r="6" spans="2:8" ht="38.25" x14ac:dyDescent="0.2">
      <c r="B6" s="5" t="s">
        <v>19</v>
      </c>
      <c r="C6" s="4" t="s">
        <v>20</v>
      </c>
    </row>
    <row r="7" spans="2:8" ht="63.75" x14ac:dyDescent="0.2">
      <c r="B7" s="5" t="s">
        <v>21</v>
      </c>
      <c r="C7" s="4" t="s">
        <v>22</v>
      </c>
    </row>
    <row r="8" spans="2:8" ht="63.75" x14ac:dyDescent="0.2">
      <c r="B8" s="5" t="s">
        <v>23</v>
      </c>
      <c r="C8" s="4" t="s">
        <v>24</v>
      </c>
    </row>
    <row r="9" spans="2:8" ht="51" x14ac:dyDescent="0.2">
      <c r="B9" s="6" t="s">
        <v>25</v>
      </c>
      <c r="C9" s="4" t="s">
        <v>26</v>
      </c>
    </row>
    <row r="10" spans="2:8" ht="63.75" x14ac:dyDescent="0.2">
      <c r="B10" s="5" t="s">
        <v>27</v>
      </c>
      <c r="C10" s="4" t="s">
        <v>28</v>
      </c>
      <c r="H10" s="63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Retail </vt:lpstr>
      <vt:lpstr>Professional</vt:lpstr>
      <vt:lpstr>Notes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Grygar Petr</dc:creator>
  <cp:lastModifiedBy>MHUSAR</cp:lastModifiedBy>
  <dcterms:created xsi:type="dcterms:W3CDTF">2019-04-25T13:15:50Z</dcterms:created>
  <dcterms:modified xsi:type="dcterms:W3CDTF">2019-06-12T07:25:40Z</dcterms:modified>
</cp:coreProperties>
</file>