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2170\2170_Compliance\interni2170\INFOPOVINNOST\informace o bance_kvartalni\2015_02\"/>
    </mc:Choice>
  </mc:AlternateContent>
  <bookViews>
    <workbookView xWindow="75" yWindow="105" windowWidth="19050" windowHeight="5085" tabRatio="793" firstSheet="9" activeTab="16"/>
  </bookViews>
  <sheets>
    <sheet name="Obsah" sheetId="4" r:id="rId1"/>
    <sheet name="I. Část 1 " sheetId="59" r:id="rId2"/>
    <sheet name="I. Část 1a" sheetId="62" r:id="rId3"/>
    <sheet name="I. Část 2" sheetId="60" r:id="rId4"/>
    <sheet name="I. Část 3" sheetId="63" r:id="rId5"/>
    <sheet name="I. Část 3a" sheetId="64" r:id="rId6"/>
    <sheet name="I. Část 3b" sheetId="65" r:id="rId7"/>
    <sheet name="I. Část 4" sheetId="61" r:id="rId8"/>
    <sheet name="I. Část 5" sheetId="66" r:id="rId9"/>
    <sheet name="I. Část 5a" sheetId="68" r:id="rId10"/>
    <sheet name="I. Část 5b" sheetId="69" r:id="rId11"/>
    <sheet name="I. Část 6" sheetId="70" r:id="rId12"/>
    <sheet name="I. Část 7" sheetId="71" r:id="rId13"/>
    <sheet name="III. Část 1" sheetId="72" r:id="rId14"/>
    <sheet name="Číselník 1" sheetId="44" r:id="rId15"/>
    <sheet name="Číselník 2" sheetId="20" r:id="rId16"/>
    <sheet name="Standard bank. aktivit č.31" sheetId="73" r:id="rId17"/>
  </sheets>
  <externalReferences>
    <externalReference r:id="rId18"/>
    <externalReference r:id="rId19"/>
    <externalReference r:id="rId20"/>
    <externalReference r:id="rId21"/>
    <externalReference r:id="rId22"/>
    <externalReference r:id="rId23"/>
    <externalReference r:id="rId24"/>
  </externalReferences>
  <definedNames>
    <definedName name="AS2DocOpenMode" hidden="1">"AS2DocumentEdit"</definedName>
    <definedName name="_xlnm.Print_Area" localSheetId="1">'I. Část 1 '!$A$1:$E$1474</definedName>
    <definedName name="_xlnm.Print_Area" localSheetId="5">'I. Část 3a'!$A$1:$N$95</definedName>
    <definedName name="_xlnm.Print_Area" localSheetId="6">'I. Část 3b'!$A$1:$N$95</definedName>
    <definedName name="_xlnm.Print_Area" localSheetId="8">'I. Část 5'!$A$1:$H$24</definedName>
    <definedName name="_xlnm.Print_Area" localSheetId="9">'I. Část 5a'!$A$1:$J$24</definedName>
    <definedName name="_xlnm.Print_Area" localSheetId="10">'I. Část 5b'!$A$1:$Z$34</definedName>
    <definedName name="_xlnm.Print_Area" localSheetId="11">'I. Část 6'!$A$1:$H$112</definedName>
    <definedName name="_xlnm.Print_Area" localSheetId="12">'I. Část 7'!$A$1:$H$77</definedName>
    <definedName name="_xlnm.Print_Area" localSheetId="13">'III. Část 1'!$A$1:$H$41</definedName>
    <definedName name="_xlnm.Print_Area" localSheetId="16">'Standard bank. aktivit č.31'!$A$1:$H$8</definedName>
  </definedNames>
  <calcPr calcId="152511"/>
</workbook>
</file>

<file path=xl/calcChain.xml><?xml version="1.0" encoding="utf-8"?>
<calcChain xmlns="http://schemas.openxmlformats.org/spreadsheetml/2006/main">
  <c r="H8" i="73" l="1"/>
  <c r="H7" i="73"/>
  <c r="A5" i="73"/>
  <c r="A6" i="72" l="1"/>
  <c r="A6" i="71"/>
  <c r="A6" i="70"/>
  <c r="U33" i="69"/>
  <c r="U32" i="69" s="1"/>
  <c r="I33" i="69"/>
  <c r="I32" i="69" s="1"/>
  <c r="T32" i="69"/>
  <c r="O32" i="69"/>
  <c r="N32" i="69"/>
  <c r="H32" i="69"/>
  <c r="A6" i="69"/>
  <c r="A6" i="68"/>
  <c r="A6" i="66"/>
  <c r="A6" i="63"/>
  <c r="A6" i="62" l="1"/>
  <c r="A6" i="61" l="1"/>
  <c r="A6" i="60"/>
  <c r="A6" i="59"/>
</calcChain>
</file>

<file path=xl/sharedStrings.xml><?xml version="1.0" encoding="utf-8"?>
<sst xmlns="http://schemas.openxmlformats.org/spreadsheetml/2006/main" count="4293" uniqueCount="3291">
  <si>
    <t>Kódy zemí</t>
  </si>
  <si>
    <t>Číselník 2</t>
  </si>
  <si>
    <t>CZ-NACE (OKEČ) číselník</t>
  </si>
  <si>
    <t>Číselník 1</t>
  </si>
  <si>
    <t>čtvrtletně</t>
  </si>
  <si>
    <t>Údaje o finanční situaci povinné osoby - informace povinné osoby, která je bankou nebo spořitelním a úvěrním družstvem o pohledávkách</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</si>
  <si>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</si>
  <si>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</si>
  <si>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</si>
  <si>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</si>
  <si>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</si>
  <si>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</si>
  <si>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</si>
  <si>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</si>
  <si>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</si>
  <si>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</si>
  <si>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</si>
  <si>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Datum uveřejnění informace</t>
  </si>
  <si>
    <t>Členství v orgánech jiných právnických osob včetně označení dané osoby, orgánu a funkce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</si>
  <si>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</si>
  <si>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</si>
  <si>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</si>
  <si>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</si>
  <si>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</si>
  <si>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</si>
  <si>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</si>
  <si>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Akciová společnost uvede, zda se zvyšuje jmenovitá hodnota akcií a o jakou částku</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</si>
  <si>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</si>
  <si>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</si>
  <si>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</si>
  <si>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</si>
  <si>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</si>
  <si>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</si>
  <si>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</si>
  <si>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 xml:space="preserve">Druh, forma, podoba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</si>
  <si>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</si>
  <si>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</si>
  <si>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</si>
  <si>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</si>
  <si>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</si>
  <si>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</si>
  <si>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</si>
  <si>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</si>
  <si>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</si>
  <si>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</si>
  <si>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</si>
  <si>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</si>
  <si>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</si>
  <si>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</si>
  <si>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</si>
  <si>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</si>
  <si>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</si>
  <si>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</si>
  <si>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</si>
  <si>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</si>
  <si>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</si>
  <si>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</si>
  <si>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t>
  </si>
  <si>
    <t>Výše podílu na hlasovacích právech (v %)</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</si>
  <si>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</si>
  <si>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</si>
  <si>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</si>
  <si>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</si>
  <si>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</si>
  <si>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</si>
  <si>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Bod 2 písm. a), b)</t>
  </si>
  <si>
    <t xml:space="preserve">Údaje o společnících nebo členech povinné osoby s kvalifikovanou účastí na povinné osobě </t>
  </si>
  <si>
    <r>
      <t>Údaje o složení</t>
    </r>
    <r>
      <rPr>
        <b/>
        <sz val="10"/>
        <color theme="0"/>
        <rFont val="Arial"/>
        <family val="2"/>
        <charset val="238"/>
      </rPr>
      <t xml:space="preserve"> společníků nebo členů povinné osoby</t>
    </r>
  </si>
  <si>
    <t>Údaje o struktuře konsolidačního celku, jehož je povinná osoba součástí</t>
  </si>
  <si>
    <t>Přehled činností, jejichž vykonávání nebo poskytování bylo Českou národní bankou omezeno nebo vyloučeno</t>
  </si>
  <si>
    <t>Předmět podnikání (činnosti) zapsaný v obchodním rejstříku</t>
  </si>
  <si>
    <t>Bod 4 písm. c)</t>
  </si>
  <si>
    <t>Bod 4 písm. b)</t>
  </si>
  <si>
    <t>Bod 4 písm. a)</t>
  </si>
  <si>
    <t>číslo řádku</t>
  </si>
  <si>
    <t>Kapitálové poměry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</si>
  <si>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</si>
  <si>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</si>
  <si>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</si>
  <si>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</si>
  <si>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</si>
  <si>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</si>
  <si>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</si>
  <si>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</si>
  <si>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</si>
  <si>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</si>
  <si>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</si>
  <si>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</si>
  <si>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</si>
  <si>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</si>
  <si>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</si>
  <si>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</si>
  <si>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</si>
  <si>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</si>
  <si>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</si>
  <si>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</si>
  <si>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</si>
  <si>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</si>
  <si>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</si>
  <si>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</si>
  <si>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</si>
  <si>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</si>
  <si>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</si>
  <si>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</si>
  <si>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</si>
  <si>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</si>
  <si>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</si>
  <si>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</si>
  <si>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</si>
  <si>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</si>
  <si>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</si>
  <si>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</si>
  <si>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</si>
  <si>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</si>
  <si>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</si>
  <si>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</si>
  <si>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</si>
  <si>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</si>
  <si>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</si>
  <si>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</si>
  <si>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</si>
  <si>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</si>
  <si>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</si>
  <si>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</si>
  <si>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</si>
  <si>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</si>
  <si>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</si>
  <si>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</si>
  <si>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</si>
  <si>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</si>
  <si>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</si>
  <si>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</si>
  <si>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</si>
  <si>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</si>
  <si>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</si>
  <si>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</si>
  <si>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</si>
  <si>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</si>
  <si>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</si>
  <si>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</si>
  <si>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</si>
  <si>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</si>
  <si>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</si>
  <si>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</si>
  <si>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</si>
  <si>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</si>
  <si>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</si>
  <si>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</si>
  <si>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</si>
  <si>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</si>
  <si>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</si>
  <si>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</si>
  <si>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</si>
  <si>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</si>
  <si>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</si>
  <si>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</si>
  <si>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</si>
  <si>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</si>
  <si>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</si>
  <si>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</si>
  <si>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</si>
  <si>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</si>
  <si>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</si>
  <si>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</si>
  <si>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</si>
  <si>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</si>
  <si>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</si>
  <si>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</si>
  <si>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</si>
  <si>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</si>
  <si>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</si>
  <si>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</si>
  <si>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</si>
  <si>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</si>
  <si>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</si>
  <si>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</si>
  <si>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</si>
  <si>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</si>
  <si>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</si>
  <si>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</si>
  <si>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</si>
  <si>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</si>
  <si>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</si>
  <si>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</si>
  <si>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</si>
  <si>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</si>
  <si>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</si>
  <si>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</si>
  <si>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</si>
  <si>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</si>
  <si>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</si>
  <si>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</si>
  <si>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</si>
  <si>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</si>
  <si>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</si>
  <si>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</si>
  <si>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</si>
  <si>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</si>
  <si>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</si>
  <si>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</si>
  <si>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</si>
  <si>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</si>
  <si>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</si>
  <si>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</si>
  <si>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</si>
  <si>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</si>
  <si>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</si>
  <si>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</si>
  <si>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</si>
  <si>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</si>
  <si>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</si>
  <si>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</si>
  <si>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</si>
  <si>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</si>
  <si>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</si>
  <si>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</si>
  <si>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</si>
  <si>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</si>
  <si>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</si>
  <si>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</si>
  <si>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</si>
  <si>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</si>
  <si>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</si>
  <si>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</si>
  <si>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</si>
  <si>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</si>
  <si>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</si>
  <si>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</si>
  <si>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</si>
  <si>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</si>
  <si>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</si>
  <si>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</si>
  <si>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</si>
  <si>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</si>
  <si>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</si>
  <si>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</si>
  <si>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</si>
  <si>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</si>
  <si>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</si>
  <si>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</si>
  <si>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</si>
  <si>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</si>
  <si>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</si>
  <si>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</si>
  <si>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</si>
  <si>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</si>
  <si>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</si>
  <si>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</si>
  <si>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</si>
  <si>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</si>
  <si>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</si>
  <si>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</si>
  <si>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</si>
  <si>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</si>
  <si>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</si>
  <si>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</si>
  <si>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</si>
  <si>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</si>
  <si>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</si>
  <si>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</si>
  <si>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</si>
  <si>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</si>
  <si>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</si>
  <si>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</si>
  <si>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</si>
  <si>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</si>
  <si>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</si>
  <si>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</si>
  <si>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</si>
  <si>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</si>
  <si>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</si>
  <si>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</si>
  <si>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</si>
  <si>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</si>
  <si>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</si>
  <si>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</si>
  <si>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</si>
  <si>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</si>
  <si>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</si>
  <si>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</si>
  <si>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</si>
  <si>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</si>
  <si>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</si>
  <si>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</si>
  <si>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</si>
  <si>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</si>
  <si>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</si>
  <si>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</si>
  <si>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</si>
  <si>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</si>
  <si>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</si>
  <si>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</si>
  <si>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</si>
  <si>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</si>
  <si>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</si>
  <si>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</si>
  <si>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</si>
  <si>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</si>
  <si>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</si>
  <si>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</si>
  <si>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</si>
  <si>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</si>
  <si>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</si>
  <si>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</si>
  <si>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</si>
  <si>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</si>
  <si>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</si>
  <si>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</si>
  <si>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</si>
  <si>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</si>
  <si>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</si>
  <si>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</si>
  <si>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</si>
  <si>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</si>
  <si>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</si>
  <si>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</si>
  <si>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</si>
  <si>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</si>
  <si>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</si>
  <si>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</si>
  <si>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</si>
  <si>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</si>
  <si>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</si>
  <si>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</si>
  <si>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</si>
  <si>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</si>
  <si>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</si>
  <si>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</si>
  <si>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</si>
  <si>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</si>
  <si>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</si>
  <si>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</si>
  <si>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</si>
  <si>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</si>
  <si>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</si>
  <si>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</si>
  <si>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</si>
  <si>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</si>
  <si>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</si>
  <si>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</si>
  <si>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</si>
  <si>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</si>
  <si>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</si>
  <si>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</si>
  <si>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</si>
  <si>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</si>
  <si>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</si>
  <si>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</si>
  <si>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</si>
  <si>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</si>
  <si>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</si>
  <si>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</si>
  <si>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</si>
  <si>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</si>
  <si>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</si>
  <si>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</si>
  <si>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</si>
  <si>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</si>
  <si>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</si>
  <si>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</si>
  <si>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</si>
  <si>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</si>
  <si>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</si>
  <si>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</si>
  <si>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</si>
  <si>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</si>
  <si>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</si>
  <si>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</si>
  <si>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</si>
  <si>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</si>
  <si>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</si>
  <si>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</si>
  <si>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</si>
  <si>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</si>
  <si>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</si>
  <si>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</si>
  <si>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</si>
  <si>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</si>
  <si>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</si>
  <si>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</si>
  <si>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</si>
  <si>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</si>
  <si>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</si>
  <si>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</si>
  <si>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</si>
  <si>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</si>
  <si>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</si>
  <si>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</si>
  <si>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</si>
  <si>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</si>
  <si>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</si>
  <si>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</si>
  <si>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</si>
  <si>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</si>
  <si>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</si>
  <si>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</si>
  <si>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</si>
  <si>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</si>
  <si>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</si>
  <si>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</si>
  <si>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</si>
  <si>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</si>
  <si>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</si>
  <si>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</si>
  <si>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</si>
  <si>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</si>
  <si>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</si>
  <si>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</si>
  <si>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</si>
  <si>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</si>
  <si>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</si>
  <si>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</si>
  <si>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</si>
  <si>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</si>
  <si>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</si>
  <si>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</si>
  <si>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</si>
  <si>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</si>
  <si>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</si>
  <si>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</si>
  <si>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</si>
  <si>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</si>
  <si>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</si>
  <si>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</si>
  <si>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</si>
  <si>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</si>
  <si>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</si>
  <si>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</si>
  <si>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</si>
  <si>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</si>
  <si>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</si>
  <si>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</si>
  <si>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</si>
  <si>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</si>
  <si>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</si>
  <si>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</si>
  <si>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</si>
  <si>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</si>
  <si>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</si>
  <si>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</si>
  <si>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</si>
  <si>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</si>
  <si>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</si>
  <si>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</si>
  <si>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</si>
  <si>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</si>
  <si>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</si>
  <si>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</si>
  <si>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</si>
  <si>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</si>
  <si>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</si>
  <si>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</si>
  <si>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</si>
  <si>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</si>
  <si>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</si>
  <si>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</si>
  <si>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</si>
  <si>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</si>
  <si>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</si>
  <si>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</si>
  <si>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</si>
  <si>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</si>
  <si>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</si>
  <si>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</si>
  <si>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</si>
  <si>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</si>
  <si>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</si>
  <si>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</si>
  <si>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</si>
  <si>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</si>
  <si>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</si>
  <si>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</si>
  <si>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</si>
  <si>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</si>
  <si>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</si>
  <si>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</si>
  <si>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</si>
  <si>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</si>
  <si>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</si>
  <si>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</si>
  <si>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</si>
  <si>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</si>
  <si>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</si>
  <si>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</si>
  <si>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</si>
  <si>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</si>
  <si>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</si>
  <si>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</si>
  <si>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</si>
  <si>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</si>
  <si>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</si>
  <si>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</si>
  <si>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</si>
  <si>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</si>
  <si>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</si>
  <si>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</si>
  <si>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</si>
  <si>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</si>
  <si>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</si>
  <si>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</si>
  <si>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</si>
  <si>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</si>
  <si>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</si>
  <si>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</si>
  <si>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</si>
  <si>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</si>
  <si>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</si>
  <si>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</si>
  <si>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</si>
  <si>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</si>
  <si>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</si>
  <si>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</si>
  <si>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</si>
  <si>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</si>
  <si>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</si>
  <si>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</si>
  <si>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</si>
  <si>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</si>
  <si>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</si>
  <si>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</si>
  <si>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</si>
  <si>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</si>
  <si>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</si>
  <si>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</si>
  <si>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</si>
  <si>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</si>
  <si>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</si>
  <si>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</si>
  <si>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</si>
  <si>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</si>
  <si>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</si>
  <si>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</si>
  <si>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</si>
  <si>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</si>
  <si>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</si>
  <si>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</si>
  <si>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</si>
  <si>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</si>
  <si>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</si>
  <si>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</si>
  <si>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</si>
  <si>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</si>
  <si>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</si>
  <si>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</si>
  <si>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</si>
  <si>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</si>
  <si>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</si>
  <si>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</si>
  <si>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</si>
  <si>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</si>
  <si>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</si>
  <si>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</si>
  <si>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</si>
  <si>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</si>
  <si>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</si>
  <si>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</si>
  <si>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</si>
  <si>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</si>
  <si>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</si>
  <si>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</si>
  <si>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</si>
  <si>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</si>
  <si>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</si>
  <si>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</si>
  <si>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</si>
  <si>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</si>
  <si>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</si>
  <si>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</si>
  <si>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</si>
  <si>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</si>
  <si>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</si>
  <si>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</si>
  <si>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</si>
  <si>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</si>
  <si>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</si>
  <si>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</si>
  <si>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</si>
  <si>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</si>
  <si>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</si>
  <si>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</si>
  <si>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</si>
  <si>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</si>
  <si>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</si>
  <si>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</si>
  <si>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Albánská republika</t>
  </si>
  <si>
    <t>AL</t>
  </si>
  <si>
    <t>Anguilla</t>
  </si>
  <si>
    <t>AI</t>
  </si>
  <si>
    <t>Antigua a Barbuda</t>
  </si>
  <si>
    <t>AG</t>
  </si>
  <si>
    <t>Afghánistán</t>
  </si>
  <si>
    <t>AF</t>
  </si>
  <si>
    <t>Spojené arabské emiráty</t>
  </si>
  <si>
    <t>AE</t>
  </si>
  <si>
    <t>Andorrské knížectví</t>
  </si>
  <si>
    <t>AD</t>
  </si>
  <si>
    <t>Kód</t>
  </si>
  <si>
    <t>Název</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</si>
  <si>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</si>
  <si>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</si>
  <si>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Výroční zpráva zahraniční banky z jiného než členského státu</t>
  </si>
  <si>
    <t>Údaje o plnění obezřetnostních pravidel pobočky banky z jiného než členského státu - informace pobočky banky z jiného než členského státu o pohledávkách</t>
  </si>
  <si>
    <t xml:space="preserve">Údaje o plnění obezřetnostních pravidel pobočky banky z jiného než členského státu - reálné a jmenovité hodnoty derivátů </t>
  </si>
  <si>
    <t xml:space="preserve">Údaje o plnění obezřetnostních pravidel pobočky banky z jiného než členského státu </t>
  </si>
  <si>
    <t>Údaje o činnosti zahraniční banky z jiného než členského státu</t>
  </si>
  <si>
    <t>Údaje o složení společníků nebo členů zahraniční banky z jiného než členského státu</t>
  </si>
  <si>
    <t>Údaje o zahraniční bance z jiného než členského státu</t>
  </si>
  <si>
    <t>Odvětvová klasifikace ekonomických činností</t>
  </si>
  <si>
    <t>Údaje o pobočce banky z jiného než členského státu I</t>
  </si>
  <si>
    <t>Údaje o pobočce banky z jiného než členského státu II</t>
  </si>
  <si>
    <t>Údaje o pobočce banky z jiného než členského státu III</t>
  </si>
  <si>
    <t>ročně</t>
  </si>
  <si>
    <t xml:space="preserve">Poměrové ukazatele </t>
  </si>
  <si>
    <t>Číselníky</t>
  </si>
  <si>
    <t>I. Část 1</t>
  </si>
  <si>
    <t>I. Část 1a</t>
  </si>
  <si>
    <t>I. Část 2</t>
  </si>
  <si>
    <t>I. Část 3</t>
  </si>
  <si>
    <t>I. Část 3a</t>
  </si>
  <si>
    <t>I. Část 3b</t>
  </si>
  <si>
    <t>I. Část 4</t>
  </si>
  <si>
    <t>I. Část 5</t>
  </si>
  <si>
    <t>I. Část 5a</t>
  </si>
  <si>
    <t>I. Část 5b</t>
  </si>
  <si>
    <t>I. Část 6</t>
  </si>
  <si>
    <t>I. Část 7</t>
  </si>
  <si>
    <t>II. Část 1</t>
  </si>
  <si>
    <t>II. Část 2</t>
  </si>
  <si>
    <t>III. Část 1</t>
  </si>
  <si>
    <t>III. Část 2</t>
  </si>
  <si>
    <t>IV. Část 1</t>
  </si>
  <si>
    <t>IV. Část 2</t>
  </si>
  <si>
    <t>IV. Část 3</t>
  </si>
  <si>
    <t>Výkaz zisku a ztráty povinné osoby podle výkazů předkládaných od 1.9.2014</t>
  </si>
  <si>
    <t>Rozvaha povinné osoby podle výkazů předkládaných od 1.9.2014</t>
  </si>
  <si>
    <t>Přehled činností skutečně vykonávaných podle licence udělené Českou národní bankou</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</si>
  <si>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</si>
  <si>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</si>
  <si>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</si>
  <si>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</si>
  <si>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</si>
  <si>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</si>
  <si>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</si>
  <si>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</si>
  <si>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</si>
  <si>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r>
      <t> </t>
    </r>
    <r>
      <rPr>
        <b/>
        <sz val="10"/>
        <rFont val="Arial"/>
        <family val="2"/>
        <charset val="238"/>
      </rPr>
      <t>98.1</t>
    </r>
  </si>
  <si>
    <t>Činnosti domácností produkujících blíže neurčené výrobky a služby pro vlastní potřebu</t>
  </si>
  <si>
    <r>
      <t>Činnosti domácností jako zaměstnavatelů domácího personálu</t>
    </r>
    <r>
      <rPr>
        <b/>
        <sz val="10"/>
        <rFont val="Arial"/>
        <family val="2"/>
        <charset val="238"/>
      </rPr>
      <t xml:space="preserve"> </t>
    </r>
  </si>
  <si>
    <t>97.00</t>
  </si>
  <si>
    <t xml:space="preserve">Činnosti domácností jako zaměstnavatelů domácího personálu </t>
  </si>
  <si>
    <t>97.0</t>
  </si>
  <si>
    <r>
      <t>Poskytování ostatních osobních služeb</t>
    </r>
    <r>
      <rPr>
        <b/>
        <sz val="10"/>
        <rFont val="Arial"/>
        <family val="2"/>
        <charset val="238"/>
      </rPr>
      <t xml:space="preserve"> </t>
    </r>
    <r>
      <rPr>
        <sz val="10"/>
        <rFont val="Arial"/>
        <family val="2"/>
        <charset val="238"/>
      </rPr>
      <t>j. n.</t>
    </r>
  </si>
  <si>
    <t>96.09</t>
  </si>
  <si>
    <t>Činnosti pro osobní a fyzickou pohodu</t>
  </si>
  <si>
    <t>96.04</t>
  </si>
  <si>
    <t xml:space="preserve">Pohřební a související činnosti </t>
  </si>
  <si>
    <t>96.03</t>
  </si>
  <si>
    <r>
      <t>Kadeřnické, kosmetické a podobné činnosti</t>
    </r>
    <r>
      <rPr>
        <b/>
        <sz val="10"/>
        <rFont val="Arial"/>
        <family val="2"/>
        <charset val="238"/>
      </rPr>
      <t xml:space="preserve"> </t>
    </r>
  </si>
  <si>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</si>
  <si>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</si>
  <si>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</si>
  <si>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</si>
  <si>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</si>
  <si>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</si>
  <si>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</si>
  <si>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</si>
  <si>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</si>
  <si>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</si>
  <si>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</si>
  <si>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</si>
  <si>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</si>
  <si>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</si>
  <si>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</si>
  <si>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</si>
  <si>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</si>
  <si>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</si>
  <si>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</si>
  <si>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</si>
  <si>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</si>
  <si>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</si>
  <si>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</si>
  <si>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</si>
  <si>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</si>
  <si>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</si>
  <si>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</si>
  <si>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</si>
  <si>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</si>
  <si>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</si>
  <si>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</si>
  <si>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</si>
  <si>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</si>
  <si>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</si>
  <si>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</si>
  <si>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</si>
  <si>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</si>
  <si>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</si>
  <si>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</si>
  <si>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</si>
  <si>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</si>
  <si>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</si>
  <si>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</si>
  <si>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</si>
  <si>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</si>
  <si>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</si>
  <si>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</si>
  <si>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</si>
  <si>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</si>
  <si>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</si>
  <si>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</si>
  <si>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</si>
  <si>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</si>
  <si>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</si>
  <si>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</si>
  <si>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</si>
  <si>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</si>
  <si>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</si>
  <si>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</si>
  <si>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</si>
  <si>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</si>
  <si>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</si>
  <si>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</si>
  <si>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</si>
  <si>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</si>
  <si>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</si>
  <si>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</si>
  <si>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</si>
  <si>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</si>
  <si>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</si>
  <si>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</si>
  <si>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</si>
  <si>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</si>
  <si>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</si>
  <si>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</si>
  <si>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</si>
  <si>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</si>
  <si>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</si>
  <si>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</si>
  <si>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</si>
  <si>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</si>
  <si>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</si>
  <si>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</si>
  <si>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</si>
  <si>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</si>
  <si>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</si>
  <si>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</si>
  <si>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</si>
  <si>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</si>
  <si>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</si>
  <si>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</si>
  <si>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</si>
  <si>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</si>
  <si>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</si>
  <si>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</si>
  <si>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</si>
  <si>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</si>
  <si>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</si>
  <si>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</si>
  <si>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</si>
  <si>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r>
      <t>Scénická</t>
    </r>
    <r>
      <rPr>
        <sz val="12"/>
        <rFont val="Arial"/>
        <family val="2"/>
        <charset val="238"/>
      </rPr>
      <t xml:space="preserve"> </t>
    </r>
    <r>
      <rPr>
        <sz val="10"/>
        <rFont val="Arial"/>
        <family val="2"/>
        <charset val="238"/>
      </rPr>
      <t>umění</t>
    </r>
  </si>
  <si>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</si>
  <si>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</si>
  <si>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</si>
  <si>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</si>
  <si>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</si>
  <si>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</si>
  <si>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</si>
  <si>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</si>
  <si>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</si>
  <si>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</si>
  <si>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</si>
  <si>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</si>
  <si>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</si>
  <si>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</si>
  <si>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</si>
  <si>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</si>
  <si>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</si>
  <si>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</si>
  <si>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</si>
  <si>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</si>
  <si>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</si>
  <si>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</si>
  <si>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</si>
  <si>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</si>
  <si>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</si>
  <si>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</si>
  <si>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</si>
  <si>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</si>
  <si>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</si>
  <si>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</si>
  <si>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</si>
  <si>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</si>
  <si>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</si>
  <si>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</si>
  <si>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</si>
  <si>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</si>
  <si>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</si>
  <si>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</si>
  <si>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</si>
  <si>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</si>
  <si>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</si>
  <si>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</si>
  <si>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</si>
  <si>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</si>
  <si>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</si>
  <si>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</si>
  <si>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</si>
  <si>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</si>
  <si>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</si>
  <si>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</si>
  <si>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</si>
  <si>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</si>
  <si>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</si>
  <si>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</si>
  <si>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</si>
  <si>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</si>
  <si>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</si>
  <si>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</si>
  <si>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</si>
  <si>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</si>
  <si>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</si>
  <si>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</si>
  <si>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</si>
  <si>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</si>
  <si>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</si>
  <si>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</si>
  <si>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</si>
  <si>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</si>
  <si>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</si>
  <si>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</si>
  <si>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</si>
  <si>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</si>
  <si>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</si>
  <si>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</si>
  <si>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</si>
  <si>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</si>
  <si>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</si>
  <si>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</si>
  <si>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</si>
  <si>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</si>
  <si>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</si>
  <si>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</si>
  <si>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</si>
  <si>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</si>
  <si>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</si>
  <si>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</si>
  <si>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</si>
  <si>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</si>
  <si>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</si>
  <si>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</si>
  <si>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</si>
  <si>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</si>
  <si>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</si>
  <si>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</si>
  <si>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</si>
  <si>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</si>
  <si>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</si>
  <si>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</si>
  <si>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</si>
  <si>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</si>
  <si>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</si>
  <si>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</si>
  <si>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r>
      <t>Sekundární</t>
    </r>
    <r>
      <rPr>
        <b/>
        <sz val="10"/>
        <rFont val="Arial"/>
        <family val="2"/>
        <charset val="238"/>
      </rPr>
      <t xml:space="preserve"> </t>
    </r>
    <r>
      <rPr>
        <sz val="10"/>
        <rFont val="Arial"/>
        <family val="2"/>
        <charset val="238"/>
      </rPr>
      <t>odborné vzdělávání</t>
    </r>
  </si>
  <si>
    <t>85.32</t>
  </si>
  <si>
    <t>Střední všeobecné vzdělávání</t>
  </si>
  <si>
    <t>85.31.2</t>
  </si>
  <si>
    <t>Základní vzdělávání na druhém stupni základních škol</t>
  </si>
  <si>
    <t>85.31.1</t>
  </si>
  <si>
    <r>
      <t>Sekundární</t>
    </r>
    <r>
      <rPr>
        <b/>
        <sz val="10"/>
        <rFont val="Arial"/>
        <family val="2"/>
        <charset val="238"/>
      </rPr>
      <t xml:space="preserve"> </t>
    </r>
    <r>
      <rPr>
        <sz val="10"/>
        <rFont val="Arial"/>
        <family val="2"/>
        <charset val="238"/>
      </rPr>
      <t>všeobecné vzdělávání</t>
    </r>
  </si>
  <si>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</si>
  <si>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</si>
  <si>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</si>
  <si>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</si>
  <si>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</si>
  <si>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</si>
  <si>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</si>
  <si>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</si>
  <si>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</si>
  <si>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</si>
  <si>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</si>
  <si>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</si>
  <si>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r>
      <t> </t>
    </r>
    <r>
      <rPr>
        <b/>
        <sz val="10"/>
        <rFont val="Arial"/>
        <family val="2"/>
        <charset val="238"/>
      </rPr>
      <t>84.3</t>
    </r>
  </si>
  <si>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</si>
  <si>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</si>
  <si>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</si>
  <si>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</si>
  <si>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</si>
  <si>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</si>
  <si>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</si>
  <si>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</si>
  <si>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</si>
  <si>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</si>
  <si>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</si>
  <si>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</si>
  <si>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</si>
  <si>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</si>
  <si>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</si>
  <si>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</si>
  <si>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</si>
  <si>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</si>
  <si>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</si>
  <si>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</si>
  <si>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</si>
  <si>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</si>
  <si>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</si>
  <si>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</si>
  <si>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</si>
  <si>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</si>
  <si>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</si>
  <si>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</si>
  <si>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</si>
  <si>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</si>
  <si>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</si>
  <si>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</si>
  <si>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</si>
  <si>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</si>
  <si>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</si>
  <si>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</si>
  <si>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</si>
  <si>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</si>
  <si>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</si>
  <si>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</si>
  <si>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</si>
  <si>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</si>
  <si>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</si>
  <si>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</si>
  <si>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</si>
  <si>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</si>
  <si>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</si>
  <si>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</si>
  <si>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</si>
  <si>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</si>
  <si>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</si>
  <si>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</si>
  <si>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</si>
  <si>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</si>
  <si>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</si>
  <si>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</si>
  <si>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</si>
  <si>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</si>
  <si>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</si>
  <si>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</si>
  <si>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</si>
  <si>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</si>
  <si>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</si>
  <si>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</si>
  <si>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</si>
  <si>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</si>
  <si>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</si>
  <si>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r>
      <t>Pátrací činnosti</t>
    </r>
    <r>
      <rPr>
        <b/>
        <sz val="10"/>
        <rFont val="Arial"/>
        <family val="2"/>
        <charset val="238"/>
      </rPr>
      <t xml:space="preserve"> </t>
    </r>
  </si>
  <si>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</si>
  <si>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</si>
  <si>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</si>
  <si>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</si>
  <si>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</si>
  <si>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</si>
  <si>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</si>
  <si>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</si>
  <si>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</si>
  <si>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</si>
  <si>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</si>
  <si>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</si>
  <si>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</si>
  <si>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</si>
  <si>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</si>
  <si>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</si>
  <si>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</si>
  <si>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</si>
  <si>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</si>
  <si>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</si>
  <si>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</si>
  <si>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</si>
  <si>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</si>
  <si>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</si>
  <si>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</si>
  <si>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</si>
  <si>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</si>
  <si>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</si>
  <si>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</si>
  <si>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</si>
  <si>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</si>
  <si>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</si>
  <si>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</si>
  <si>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</si>
  <si>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</si>
  <si>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</si>
  <si>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</si>
  <si>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</si>
  <si>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</si>
  <si>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</si>
  <si>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</si>
  <si>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</si>
  <si>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</si>
  <si>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</si>
  <si>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</si>
  <si>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</si>
  <si>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</si>
  <si>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</si>
  <si>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</si>
  <si>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</si>
  <si>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</si>
  <si>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</si>
  <si>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</si>
  <si>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</si>
  <si>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</si>
  <si>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</si>
  <si>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</si>
  <si>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</si>
  <si>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</si>
  <si>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</si>
  <si>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</si>
  <si>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</si>
  <si>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</si>
  <si>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</si>
  <si>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</si>
  <si>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r>
      <t> </t>
    </r>
    <r>
      <rPr>
        <b/>
        <sz val="10"/>
        <rFont val="Arial"/>
        <family val="2"/>
        <charset val="238"/>
      </rPr>
      <t>77.1</t>
    </r>
  </si>
  <si>
    <t>Činnosti v oblasti pronájmu a operativního leasingu</t>
  </si>
  <si>
    <t>Veterinární činnosti</t>
  </si>
  <si>
    <t>75.00</t>
  </si>
  <si>
    <t>75.0</t>
  </si>
  <si>
    <t>Jiné profesní, vědecké a technické činnosti j. n.</t>
  </si>
  <si>
    <t>74.90.9</t>
  </si>
  <si>
    <t>Poradenství v oblasti požární ochrany</t>
  </si>
  <si>
    <t>74.90.2</t>
  </si>
  <si>
    <r>
      <t>Poradenství v oblasti bezpečnosti</t>
    </r>
    <r>
      <rPr>
        <sz val="12"/>
        <rFont val="Arial"/>
        <family val="2"/>
        <charset val="238"/>
      </rPr>
      <t xml:space="preserve"> </t>
    </r>
    <r>
      <rPr>
        <sz val="10"/>
        <rFont val="Arial"/>
        <family val="2"/>
        <charset val="238"/>
      </rPr>
      <t>a ochrany zdraví při práci</t>
    </r>
  </si>
  <si>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</si>
  <si>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</si>
  <si>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</si>
  <si>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</si>
  <si>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</si>
  <si>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</si>
  <si>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</si>
  <si>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</si>
  <si>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</si>
  <si>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</si>
  <si>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</si>
  <si>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</si>
  <si>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</si>
  <si>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</si>
  <si>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</si>
  <si>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</si>
  <si>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</si>
  <si>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</si>
  <si>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</si>
  <si>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</si>
  <si>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</si>
  <si>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</si>
  <si>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</si>
  <si>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</si>
  <si>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</si>
  <si>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</si>
  <si>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</si>
  <si>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</si>
  <si>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</si>
  <si>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</si>
  <si>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</si>
  <si>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</si>
  <si>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</si>
  <si>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</si>
  <si>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</si>
  <si>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</si>
  <si>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</si>
  <si>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</si>
  <si>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</si>
  <si>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</si>
  <si>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</si>
  <si>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</si>
  <si>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</si>
  <si>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</si>
  <si>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</si>
  <si>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</si>
  <si>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</si>
  <si>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</si>
  <si>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</si>
  <si>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</si>
  <si>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</si>
  <si>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</si>
  <si>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</si>
  <si>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</si>
  <si>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</si>
  <si>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</si>
  <si>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</si>
  <si>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</si>
  <si>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</si>
  <si>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</si>
  <si>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</si>
  <si>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</si>
  <si>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</si>
  <si>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</si>
  <si>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</si>
  <si>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</si>
  <si>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</si>
  <si>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</si>
  <si>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</si>
  <si>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</si>
  <si>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</si>
  <si>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</si>
  <si>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</si>
  <si>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</si>
  <si>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</si>
  <si>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</si>
  <si>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</si>
  <si>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</si>
  <si>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</si>
  <si>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</si>
  <si>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</si>
  <si>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</si>
  <si>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</si>
  <si>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</si>
  <si>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</si>
  <si>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</si>
  <si>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r>
      <t>68.20.4</t>
    </r>
    <r>
      <rPr>
        <b/>
        <sz val="10"/>
        <rFont val="Arial"/>
        <family val="2"/>
        <charset val="238"/>
      </rPr>
      <t> </t>
    </r>
  </si>
  <si>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</si>
  <si>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</si>
  <si>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</si>
  <si>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</si>
  <si>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</si>
  <si>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</si>
  <si>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</si>
  <si>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</si>
  <si>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</si>
  <si>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</si>
  <si>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</si>
  <si>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</si>
  <si>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</si>
  <si>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</si>
  <si>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</si>
  <si>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</si>
  <si>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</si>
  <si>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</si>
  <si>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</si>
  <si>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</si>
  <si>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</si>
  <si>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</si>
  <si>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</si>
  <si>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</si>
  <si>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</si>
  <si>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</si>
  <si>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</si>
  <si>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</si>
  <si>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</si>
  <si>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</si>
  <si>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</si>
  <si>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</si>
  <si>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</si>
  <si>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</si>
  <si>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</si>
  <si>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</si>
  <si>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</si>
  <si>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</si>
  <si>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</si>
  <si>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</si>
  <si>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</si>
  <si>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</si>
  <si>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</si>
  <si>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</si>
  <si>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</si>
  <si>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</si>
  <si>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</si>
  <si>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</si>
  <si>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</si>
  <si>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</si>
  <si>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</si>
  <si>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</si>
  <si>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</si>
  <si>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</si>
  <si>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</si>
  <si>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</si>
  <si>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</si>
  <si>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</si>
  <si>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</si>
  <si>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</si>
  <si>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</si>
  <si>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</si>
  <si>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</si>
  <si>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</si>
  <si>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</si>
  <si>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</si>
  <si>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</si>
  <si>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</si>
  <si>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</si>
  <si>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</si>
  <si>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</si>
  <si>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</si>
  <si>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</si>
  <si>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</si>
  <si>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</si>
  <si>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</si>
  <si>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</si>
  <si>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</si>
  <si>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</si>
  <si>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</si>
  <si>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</si>
  <si>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</si>
  <si>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</si>
  <si>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</si>
  <si>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</si>
  <si>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</si>
  <si>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</si>
  <si>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</si>
  <si>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</si>
  <si>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</si>
  <si>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</si>
  <si>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</si>
  <si>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</si>
  <si>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</si>
  <si>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</si>
  <si>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</si>
  <si>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</si>
  <si>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</si>
  <si>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</si>
  <si>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</si>
  <si>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</si>
  <si>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</si>
  <si>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</si>
  <si>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</si>
  <si>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</si>
  <si>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</si>
  <si>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</si>
  <si>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</si>
  <si>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</si>
  <si>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</si>
  <si>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</si>
  <si>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</si>
  <si>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</si>
  <si>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</si>
  <si>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</si>
  <si>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</si>
  <si>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</si>
  <si>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</si>
  <si>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</si>
  <si>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</si>
  <si>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</si>
  <si>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</si>
  <si>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</si>
  <si>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</si>
  <si>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</si>
  <si>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</si>
  <si>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</si>
  <si>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</si>
  <si>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</si>
  <si>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</si>
  <si>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</si>
  <si>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</si>
  <si>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</si>
  <si>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</si>
  <si>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</si>
  <si>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</si>
  <si>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</si>
  <si>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</si>
  <si>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</si>
  <si>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</si>
  <si>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</si>
  <si>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</si>
  <si>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</si>
  <si>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</si>
  <si>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</si>
  <si>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r>
      <t>Pořizování zvukových nahrávek</t>
    </r>
    <r>
      <rPr>
        <b/>
        <sz val="10"/>
        <rFont val="Arial"/>
        <family val="2"/>
        <charset val="238"/>
      </rPr>
      <t xml:space="preserve"> </t>
    </r>
    <r>
      <rPr>
        <sz val="10"/>
        <rFont val="Arial"/>
        <family val="2"/>
        <charset val="238"/>
      </rPr>
      <t>a hudební vydavatelské činnosti</t>
    </r>
  </si>
  <si>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</si>
  <si>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</si>
  <si>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</si>
  <si>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</si>
  <si>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</si>
  <si>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</si>
  <si>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</si>
  <si>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</si>
  <si>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</si>
  <si>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</si>
  <si>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</si>
  <si>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</si>
  <si>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</si>
  <si>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</si>
  <si>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</si>
  <si>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</si>
  <si>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</si>
  <si>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</si>
  <si>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</si>
  <si>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</si>
  <si>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</si>
  <si>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</si>
  <si>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</si>
  <si>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</si>
  <si>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</si>
  <si>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</si>
  <si>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</si>
  <si>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</si>
  <si>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</si>
  <si>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</si>
  <si>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</si>
  <si>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</si>
  <si>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</si>
  <si>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</si>
  <si>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</si>
  <si>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</si>
  <si>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</si>
  <si>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</si>
  <si>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</si>
  <si>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</si>
  <si>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</si>
  <si>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</si>
  <si>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</si>
  <si>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</si>
  <si>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r>
      <t>Poskytování cateringových</t>
    </r>
    <r>
      <rPr>
        <b/>
        <sz val="10"/>
        <rFont val="Arial"/>
        <family val="2"/>
        <charset val="238"/>
      </rPr>
      <t xml:space="preserve"> </t>
    </r>
    <r>
      <rPr>
        <sz val="10"/>
        <rFont val="Arial"/>
        <family val="2"/>
        <charset val="238"/>
      </rPr>
      <t>služeb</t>
    </r>
  </si>
  <si>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</si>
  <si>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</si>
  <si>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</si>
  <si>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</si>
  <si>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</si>
  <si>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</si>
  <si>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</si>
  <si>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</si>
  <si>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</si>
  <si>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</si>
  <si>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</si>
  <si>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r>
      <t>Ubytování v zařízených pronájmech</t>
    </r>
    <r>
      <rPr>
        <b/>
        <sz val="10"/>
        <rFont val="Arial"/>
        <family val="2"/>
        <charset val="238"/>
      </rPr>
      <t> </t>
    </r>
  </si>
  <si>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</si>
  <si>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</si>
  <si>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</si>
  <si>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</si>
  <si>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</si>
  <si>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</si>
  <si>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</si>
  <si>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</si>
  <si>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</si>
  <si>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</si>
  <si>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</si>
  <si>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</si>
  <si>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</si>
  <si>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</si>
  <si>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</si>
  <si>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</si>
  <si>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</si>
  <si>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</si>
  <si>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</si>
  <si>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</si>
  <si>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</si>
  <si>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</si>
  <si>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</si>
  <si>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</si>
  <si>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</si>
  <si>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</si>
  <si>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</si>
  <si>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</si>
  <si>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</si>
  <si>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</si>
  <si>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</si>
  <si>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</si>
  <si>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</si>
  <si>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</si>
  <si>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</si>
  <si>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</si>
  <si>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</si>
  <si>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</si>
  <si>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</si>
  <si>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</si>
  <si>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</si>
  <si>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</si>
  <si>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</si>
  <si>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</si>
  <si>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</si>
  <si>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</si>
  <si>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</si>
  <si>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</si>
  <si>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</si>
  <si>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</si>
  <si>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</si>
  <si>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</si>
  <si>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</si>
  <si>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</si>
  <si>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</si>
  <si>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</si>
  <si>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</si>
  <si>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</si>
  <si>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</si>
  <si>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</si>
  <si>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</si>
  <si>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</si>
  <si>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</si>
  <si>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</si>
  <si>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</si>
  <si>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</si>
  <si>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</si>
  <si>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</si>
  <si>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</si>
  <si>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</si>
  <si>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</si>
  <si>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</si>
  <si>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</si>
  <si>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</si>
  <si>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</si>
  <si>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</si>
  <si>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</si>
  <si>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</si>
  <si>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</si>
  <si>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</si>
  <si>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</si>
  <si>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</si>
  <si>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</si>
  <si>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</si>
  <si>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</si>
  <si>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</si>
  <si>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</si>
  <si>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</si>
  <si>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</si>
  <si>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</si>
  <si>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</si>
  <si>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</si>
  <si>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</si>
  <si>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</si>
  <si>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</si>
  <si>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</si>
  <si>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</si>
  <si>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</si>
  <si>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</si>
  <si>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</si>
  <si>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</si>
  <si>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</si>
  <si>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</si>
  <si>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</si>
  <si>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</si>
  <si>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</si>
  <si>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</si>
  <si>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</si>
  <si>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</si>
  <si>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</si>
  <si>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</si>
  <si>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</si>
  <si>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</si>
  <si>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</si>
  <si>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</si>
  <si>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</si>
  <si>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</si>
  <si>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</si>
  <si>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</si>
  <si>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</si>
  <si>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</si>
  <si>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</si>
  <si>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</si>
  <si>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</si>
  <si>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</si>
  <si>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</si>
  <si>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</si>
  <si>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</si>
  <si>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</si>
  <si>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</si>
  <si>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</si>
  <si>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</si>
  <si>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</si>
  <si>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</si>
  <si>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</si>
  <si>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</si>
  <si>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</si>
  <si>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</si>
  <si>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</si>
  <si>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</si>
  <si>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</si>
  <si>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</si>
  <si>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</si>
  <si>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</si>
  <si>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</si>
  <si>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</si>
  <si>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</si>
  <si>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</si>
  <si>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</si>
  <si>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</si>
  <si>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</si>
  <si>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</si>
  <si>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</si>
  <si>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</si>
  <si>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</si>
  <si>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</si>
  <si>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</si>
  <si>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</si>
  <si>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</si>
  <si>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</si>
  <si>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</si>
  <si>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</si>
  <si>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</si>
  <si>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</si>
  <si>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</si>
  <si>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</si>
  <si>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</si>
  <si>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</si>
  <si>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</si>
  <si>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</si>
  <si>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</si>
  <si>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</si>
  <si>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</si>
  <si>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</si>
  <si>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</si>
  <si>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</si>
  <si>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</si>
  <si>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</si>
  <si>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</si>
  <si>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</si>
  <si>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</si>
  <si>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</si>
  <si>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</si>
  <si>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</si>
  <si>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</si>
  <si>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</si>
  <si>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</si>
  <si>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</si>
  <si>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</si>
  <si>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</si>
  <si>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</si>
  <si>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</si>
  <si>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</si>
  <si>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</si>
  <si>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</si>
  <si>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</si>
  <si>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</si>
  <si>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</si>
  <si>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</si>
  <si>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</si>
  <si>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</si>
  <si>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</si>
  <si>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</si>
  <si>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</si>
  <si>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</si>
  <si>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</si>
  <si>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</si>
  <si>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</si>
  <si>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</si>
  <si>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</si>
  <si>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</si>
  <si>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</si>
  <si>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</si>
  <si>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</si>
  <si>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</si>
  <si>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</si>
  <si>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</si>
  <si>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</si>
  <si>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</si>
  <si>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</si>
  <si>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</si>
  <si>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</si>
  <si>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</si>
  <si>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</si>
  <si>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</si>
  <si>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</si>
  <si>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</si>
  <si>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</si>
  <si>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</si>
  <si>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</si>
  <si>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</si>
  <si>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</si>
  <si>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</si>
  <si>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</si>
  <si>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</si>
  <si>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</si>
  <si>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</si>
  <si>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</si>
  <si>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</si>
  <si>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</si>
  <si>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</si>
  <si>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</si>
  <si>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</si>
  <si>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</si>
  <si>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</si>
  <si>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</si>
  <si>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</si>
  <si>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</si>
  <si>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</si>
  <si>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</si>
  <si>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</si>
  <si>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</si>
  <si>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</si>
  <si>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</si>
  <si>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</si>
  <si>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</si>
  <si>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</si>
  <si>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</si>
  <si>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</si>
  <si>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</si>
  <si>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</si>
  <si>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</si>
  <si>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</si>
  <si>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</si>
  <si>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</si>
  <si>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</si>
  <si>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</si>
  <si>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</si>
  <si>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</si>
  <si>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</si>
  <si>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</si>
  <si>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</si>
  <si>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</si>
  <si>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</si>
  <si>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</si>
  <si>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</si>
  <si>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</si>
  <si>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</si>
  <si>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</si>
  <si>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</si>
  <si>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</si>
  <si>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</si>
  <si>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</si>
  <si>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</si>
  <si>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</si>
  <si>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</si>
  <si>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</si>
  <si>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</si>
  <si>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</si>
  <si>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</si>
  <si>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</si>
  <si>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</si>
  <si>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</si>
  <si>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</si>
  <si>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</si>
  <si>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</si>
  <si>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</si>
  <si>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</si>
  <si>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</si>
  <si>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</si>
  <si>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</si>
  <si>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</si>
  <si>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</si>
  <si>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</si>
  <si>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</si>
  <si>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</si>
  <si>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</si>
  <si>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</si>
  <si>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</si>
  <si>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</si>
  <si>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</si>
  <si>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</si>
  <si>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</si>
  <si>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</si>
  <si>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</si>
  <si>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</si>
  <si>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</si>
  <si>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</si>
  <si>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</si>
  <si>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</si>
  <si>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</si>
  <si>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</si>
  <si>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</si>
  <si>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</si>
  <si>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</si>
  <si>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</si>
  <si>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</si>
  <si>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</si>
  <si>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</si>
  <si>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</si>
  <si>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</si>
  <si>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</si>
  <si>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</si>
  <si>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46.18.9</t>
  </si>
  <si>
    <r>
      <t>Zprostředkování velkoobchodu a velkoobchod v zastoupení</t>
    </r>
    <r>
      <rPr>
        <b/>
        <sz val="10"/>
        <rFont val="Arial"/>
        <family val="2"/>
        <charset val="238"/>
      </rPr>
      <t xml:space="preserve"> </t>
    </r>
    <r>
      <rPr>
        <sz val="10"/>
        <rFont val="Arial"/>
        <family val="2"/>
        <charset val="238"/>
      </rPr>
      <t>s papírenskými výrobky</t>
    </r>
  </si>
  <si>
    <t>46.18.1</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</si>
  <si>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</si>
  <si>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</si>
  <si>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</si>
  <si>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46.17</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</si>
  <si>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</si>
  <si>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46.16</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</si>
  <si>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</si>
  <si>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46.15</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</si>
  <si>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</si>
  <si>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46.14</t>
  </si>
  <si>
    <r>
      <t>Zprostředkování velkoobchodu a velkoobchod v zastoupení</t>
    </r>
    <r>
      <rPr>
        <b/>
        <sz val="10"/>
        <rFont val="Arial"/>
        <family val="2"/>
        <charset val="238"/>
      </rPr>
      <t xml:space="preserve"> </t>
    </r>
    <r>
      <rPr>
        <sz val="10"/>
        <rFont val="Arial"/>
        <family val="2"/>
        <charset val="238"/>
      </rPr>
      <t>se dřevem a stavebními materiály</t>
    </r>
  </si>
  <si>
    <t>46.13</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</si>
  <si>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</si>
  <si>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46.12</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</si>
  <si>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</si>
  <si>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</si>
  <si>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</si>
  <si>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</si>
  <si>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</si>
  <si>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</si>
  <si>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</si>
  <si>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</si>
  <si>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</si>
  <si>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</si>
  <si>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</si>
  <si>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</si>
  <si>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</si>
  <si>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</si>
  <si>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</si>
  <si>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</si>
  <si>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</si>
  <si>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</si>
  <si>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</si>
  <si>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</si>
  <si>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</si>
  <si>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</si>
  <si>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</si>
  <si>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</si>
  <si>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</si>
  <si>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</si>
  <si>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</si>
  <si>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</si>
  <si>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</si>
  <si>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</si>
  <si>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</si>
  <si>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</si>
  <si>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</si>
  <si>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</si>
  <si>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</si>
  <si>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</si>
  <si>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</si>
  <si>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</si>
  <si>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</si>
  <si>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</si>
  <si>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</si>
  <si>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</si>
  <si>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</si>
  <si>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</si>
  <si>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</si>
  <si>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</si>
  <si>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</si>
  <si>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</si>
  <si>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</si>
  <si>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</si>
  <si>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</si>
  <si>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</si>
  <si>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</si>
  <si>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</si>
  <si>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</si>
  <si>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</si>
  <si>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</si>
  <si>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</si>
  <si>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</si>
  <si>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</si>
  <si>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</si>
  <si>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</si>
  <si>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</si>
  <si>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</si>
  <si>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</si>
  <si>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</si>
  <si>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</si>
  <si>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</si>
  <si>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</si>
  <si>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</si>
  <si>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</si>
  <si>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</si>
  <si>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</si>
  <si>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</si>
  <si>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</si>
  <si>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</si>
  <si>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</si>
  <si>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</si>
  <si>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</si>
  <si>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</si>
  <si>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</si>
  <si>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</si>
  <si>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</si>
  <si>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</si>
  <si>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</si>
  <si>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</si>
  <si>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</si>
  <si>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</si>
  <si>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</si>
  <si>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</si>
  <si>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</si>
  <si>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</si>
  <si>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</si>
  <si>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</si>
  <si>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</si>
  <si>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</si>
  <si>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r>
      <t>Výstavba bytových a nebytových</t>
    </r>
    <r>
      <rPr>
        <b/>
        <sz val="10"/>
        <rFont val="Arial"/>
        <family val="2"/>
        <charset val="238"/>
      </rPr>
      <t xml:space="preserve"> </t>
    </r>
    <r>
      <rPr>
        <sz val="10"/>
        <rFont val="Arial"/>
        <family val="2"/>
        <charset val="238"/>
      </rPr>
      <t>budov</t>
    </r>
  </si>
  <si>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</si>
  <si>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</si>
  <si>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</si>
  <si>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</si>
  <si>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</si>
  <si>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</si>
  <si>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</si>
  <si>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</si>
  <si>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</si>
  <si>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</si>
  <si>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</si>
  <si>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</si>
  <si>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</si>
  <si>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</si>
  <si>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</si>
  <si>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</si>
  <si>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</si>
  <si>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</si>
  <si>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</si>
  <si>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</si>
  <si>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</si>
  <si>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</si>
  <si>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</si>
  <si>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</si>
  <si>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</si>
  <si>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</si>
  <si>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</si>
  <si>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</si>
  <si>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</si>
  <si>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</si>
  <si>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</si>
  <si>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</si>
  <si>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</si>
  <si>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</si>
  <si>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</si>
  <si>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</si>
  <si>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</si>
  <si>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</si>
  <si>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</si>
  <si>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</si>
  <si>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</si>
  <si>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</si>
  <si>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</si>
  <si>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</si>
  <si>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</si>
  <si>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</si>
  <si>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</si>
  <si>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</si>
  <si>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</si>
  <si>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</si>
  <si>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</si>
  <si>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</si>
  <si>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</si>
  <si>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</si>
  <si>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</si>
  <si>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</si>
  <si>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</si>
  <si>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</si>
  <si>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</si>
  <si>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</si>
  <si>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</si>
  <si>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</si>
  <si>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</si>
  <si>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</si>
  <si>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</si>
  <si>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</si>
  <si>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</si>
  <si>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</si>
  <si>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</si>
  <si>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r>
      <t>Výroba elektřiny</t>
    </r>
    <r>
      <rPr>
        <b/>
        <sz val="10"/>
        <rFont val="Arial"/>
        <family val="2"/>
        <charset val="238"/>
      </rPr>
      <t xml:space="preserve"> </t>
    </r>
  </si>
  <si>
    <t>35.11</t>
  </si>
  <si>
    <t>Výroba, přenos a rozvod elektřiny</t>
  </si>
  <si>
    <r>
      <t> </t>
    </r>
    <r>
      <rPr>
        <b/>
        <sz val="10"/>
        <rFont val="Arial"/>
        <family val="2"/>
        <charset val="238"/>
      </rPr>
      <t>35.1</t>
    </r>
  </si>
  <si>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</si>
  <si>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</si>
  <si>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</si>
  <si>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</si>
  <si>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</si>
  <si>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</si>
  <si>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</si>
  <si>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</si>
  <si>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</si>
  <si>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</si>
  <si>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</si>
  <si>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</si>
  <si>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</si>
  <si>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</si>
  <si>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</si>
  <si>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</si>
  <si>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</si>
  <si>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</si>
  <si>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</si>
  <si>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</si>
  <si>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</si>
  <si>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</si>
  <si>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</si>
  <si>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</si>
  <si>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</si>
  <si>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</si>
  <si>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</si>
  <si>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</si>
  <si>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</si>
  <si>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</si>
  <si>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</si>
  <si>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</si>
  <si>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</si>
  <si>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</si>
  <si>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</si>
  <si>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</si>
  <si>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</si>
  <si>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</si>
  <si>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</si>
  <si>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</si>
  <si>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</si>
  <si>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</si>
  <si>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</si>
  <si>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</si>
  <si>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</si>
  <si>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</si>
  <si>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</si>
  <si>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</si>
  <si>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</si>
  <si>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</si>
  <si>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</si>
  <si>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</si>
  <si>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</si>
  <si>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</si>
  <si>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</si>
  <si>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</si>
  <si>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</si>
  <si>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</si>
  <si>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</si>
  <si>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</si>
  <si>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</si>
  <si>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</si>
  <si>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</si>
  <si>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</si>
  <si>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</si>
  <si>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</si>
  <si>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</si>
  <si>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</si>
  <si>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</si>
  <si>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</si>
  <si>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</si>
  <si>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</si>
  <si>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</si>
  <si>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</si>
  <si>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</si>
  <si>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</si>
  <si>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</si>
  <si>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</si>
  <si>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</si>
  <si>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</si>
  <si>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</si>
  <si>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</si>
  <si>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</si>
  <si>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</si>
  <si>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</si>
  <si>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</si>
  <si>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</si>
  <si>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</si>
  <si>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</si>
  <si>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</si>
  <si>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</si>
  <si>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</si>
  <si>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</si>
  <si>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</si>
  <si>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</si>
  <si>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</si>
  <si>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</si>
  <si>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</si>
  <si>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</si>
  <si>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</si>
  <si>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</si>
  <si>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</si>
  <si>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</si>
  <si>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</si>
  <si>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</si>
  <si>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</si>
  <si>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</si>
  <si>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</si>
  <si>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</si>
  <si>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</si>
  <si>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</si>
  <si>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</si>
  <si>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</si>
  <si>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</si>
  <si>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</si>
  <si>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</si>
  <si>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</si>
  <si>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</si>
  <si>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r>
      <t>Výroba ostatních obráběcích</t>
    </r>
    <r>
      <rPr>
        <b/>
        <sz val="10"/>
        <rFont val="Arial"/>
        <family val="2"/>
        <charset val="238"/>
      </rPr>
      <t xml:space="preserve"> </t>
    </r>
    <r>
      <rPr>
        <sz val="10"/>
        <rFont val="Arial"/>
        <family val="2"/>
        <charset val="238"/>
      </rPr>
      <t>strojů</t>
    </r>
  </si>
  <si>
    <t>28.49</t>
  </si>
  <si>
    <r>
      <t>Výroba kovoobráběcích</t>
    </r>
    <r>
      <rPr>
        <b/>
        <sz val="10"/>
        <rFont val="Arial"/>
        <family val="2"/>
        <charset val="238"/>
      </rPr>
      <t xml:space="preserve"> </t>
    </r>
    <r>
      <rPr>
        <sz val="10"/>
        <rFont val="Arial"/>
        <family val="2"/>
        <charset val="238"/>
      </rPr>
      <t xml:space="preserve">strojů </t>
    </r>
  </si>
  <si>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</si>
  <si>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</si>
  <si>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</si>
  <si>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</si>
  <si>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</si>
  <si>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</si>
  <si>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</si>
  <si>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</si>
  <si>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</si>
  <si>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</si>
  <si>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</si>
  <si>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</si>
  <si>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</si>
  <si>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</si>
  <si>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</si>
  <si>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</si>
  <si>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</si>
  <si>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</si>
  <si>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</si>
  <si>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</si>
  <si>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</si>
  <si>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</si>
  <si>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</si>
  <si>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</si>
  <si>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</si>
  <si>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</si>
  <si>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</si>
  <si>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</si>
  <si>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</si>
  <si>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</si>
  <si>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</si>
  <si>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</si>
  <si>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</si>
  <si>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</si>
  <si>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</si>
  <si>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</si>
  <si>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</si>
  <si>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</si>
  <si>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</si>
  <si>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</si>
  <si>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</si>
  <si>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</si>
  <si>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</si>
  <si>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</si>
  <si>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r>
      <t>Výroba elektrických osvětlovacích zařízení</t>
    </r>
    <r>
      <rPr>
        <sz val="10"/>
        <rFont val="Arial"/>
        <family val="2"/>
        <charset val="238"/>
      </rPr>
      <t xml:space="preserve"> </t>
    </r>
  </si>
  <si>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</si>
  <si>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</si>
  <si>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</si>
  <si>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</si>
  <si>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</si>
  <si>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</si>
  <si>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</si>
  <si>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</si>
  <si>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</si>
  <si>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</si>
  <si>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</si>
  <si>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</si>
  <si>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r>
      <t>Výroba elektrických rozvodných a kontrolních</t>
    </r>
    <r>
      <rPr>
        <b/>
        <sz val="10"/>
        <rFont val="Arial"/>
        <family val="2"/>
        <charset val="238"/>
      </rPr>
      <t xml:space="preserve"> </t>
    </r>
    <r>
      <rPr>
        <sz val="10"/>
        <rFont val="Arial"/>
        <family val="2"/>
        <charset val="238"/>
      </rPr>
      <t>zařízení</t>
    </r>
  </si>
  <si>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</si>
  <si>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</si>
  <si>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</si>
  <si>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</si>
  <si>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</si>
  <si>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</si>
  <si>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</si>
  <si>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</si>
  <si>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</si>
  <si>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r>
      <t>Výroba optických a fotografických</t>
    </r>
    <r>
      <rPr>
        <b/>
        <sz val="10"/>
        <rFont val="Arial"/>
        <family val="2"/>
        <charset val="238"/>
      </rPr>
      <t xml:space="preserve"> </t>
    </r>
    <r>
      <rPr>
        <sz val="10"/>
        <rFont val="Arial"/>
        <family val="2"/>
        <charset val="238"/>
      </rPr>
      <t>přístrojů a zařízení</t>
    </r>
  </si>
  <si>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</si>
  <si>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</si>
  <si>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</si>
  <si>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</si>
  <si>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</si>
  <si>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</si>
  <si>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</si>
  <si>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</si>
  <si>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</si>
  <si>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</si>
  <si>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</si>
  <si>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</si>
  <si>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</si>
  <si>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</si>
  <si>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</si>
  <si>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</si>
  <si>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</si>
  <si>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</si>
  <si>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</si>
  <si>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</si>
  <si>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</si>
  <si>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</si>
  <si>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</si>
  <si>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</si>
  <si>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</si>
  <si>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</si>
  <si>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</si>
  <si>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</si>
  <si>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</si>
  <si>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</si>
  <si>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</si>
  <si>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</si>
  <si>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</si>
  <si>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</si>
  <si>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</si>
  <si>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</si>
  <si>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</si>
  <si>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</si>
  <si>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</si>
  <si>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</si>
  <si>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</si>
  <si>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</si>
  <si>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</si>
  <si>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</si>
  <si>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</si>
  <si>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</si>
  <si>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</si>
  <si>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</si>
  <si>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</si>
  <si>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</si>
  <si>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</si>
  <si>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</si>
  <si>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</si>
  <si>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</si>
  <si>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</si>
  <si>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</si>
  <si>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</si>
  <si>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</si>
  <si>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</si>
  <si>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</si>
  <si>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</si>
  <si>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</si>
  <si>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</si>
  <si>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</si>
  <si>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</si>
  <si>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</si>
  <si>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</si>
  <si>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</si>
  <si>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</si>
  <si>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</si>
  <si>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</si>
  <si>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</si>
  <si>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</si>
  <si>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</si>
  <si>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</si>
  <si>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</si>
  <si>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</si>
  <si>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</si>
  <si>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</si>
  <si>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</si>
  <si>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</si>
  <si>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</si>
  <si>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</si>
  <si>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</si>
  <si>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</si>
  <si>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</si>
  <si>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</si>
  <si>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</si>
  <si>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</si>
  <si>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</si>
  <si>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</si>
  <si>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</si>
  <si>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</si>
  <si>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</si>
  <si>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</si>
  <si>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</si>
  <si>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</si>
  <si>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</si>
  <si>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</si>
  <si>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</si>
  <si>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</si>
  <si>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</si>
  <si>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</si>
  <si>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</si>
  <si>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</si>
  <si>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</si>
  <si>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</si>
  <si>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</si>
  <si>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</si>
  <si>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</si>
  <si>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</si>
  <si>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</si>
  <si>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</si>
  <si>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</si>
  <si>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</si>
  <si>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</si>
  <si>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</si>
  <si>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</si>
  <si>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</si>
  <si>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</si>
  <si>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</si>
  <si>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</si>
  <si>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</si>
  <si>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</si>
  <si>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</si>
  <si>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</si>
  <si>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</si>
  <si>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</si>
  <si>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</si>
  <si>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</si>
  <si>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</si>
  <si>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</si>
  <si>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</si>
  <si>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</si>
  <si>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</si>
  <si>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</si>
  <si>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</si>
  <si>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</si>
  <si>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</si>
  <si>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</si>
  <si>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</si>
  <si>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</si>
  <si>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</si>
  <si>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</si>
  <si>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</si>
  <si>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</si>
  <si>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</si>
  <si>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</si>
  <si>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</si>
  <si>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</si>
  <si>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</si>
  <si>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</si>
  <si>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</si>
  <si>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</si>
  <si>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</si>
  <si>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</si>
  <si>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</si>
  <si>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</si>
  <si>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</si>
  <si>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</si>
  <si>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</si>
  <si>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</si>
  <si>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</si>
  <si>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</si>
  <si>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</si>
  <si>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</si>
  <si>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</si>
  <si>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</si>
  <si>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</si>
  <si>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</si>
  <si>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</si>
  <si>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</si>
  <si>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</si>
  <si>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</si>
  <si>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</si>
  <si>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</si>
  <si>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</si>
  <si>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</si>
  <si>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</si>
  <si>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</si>
  <si>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</si>
  <si>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</si>
  <si>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</si>
  <si>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</si>
  <si>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</si>
  <si>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</si>
  <si>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</si>
  <si>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</si>
  <si>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</si>
  <si>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</si>
  <si>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</si>
  <si>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</si>
  <si>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</si>
  <si>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</si>
  <si>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</si>
  <si>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</si>
  <si>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</si>
  <si>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</si>
  <si>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</si>
  <si>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</si>
  <si>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</si>
  <si>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</si>
  <si>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</si>
  <si>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</si>
  <si>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</si>
  <si>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</si>
  <si>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</si>
  <si>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</si>
  <si>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</si>
  <si>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</si>
  <si>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</si>
  <si>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</si>
  <si>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</si>
  <si>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</si>
  <si>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</si>
  <si>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</si>
  <si>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</si>
  <si>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</si>
  <si>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</si>
  <si>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</si>
  <si>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</si>
  <si>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</si>
  <si>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</si>
  <si>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</si>
  <si>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</si>
  <si>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</si>
  <si>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</si>
  <si>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</si>
  <si>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</si>
  <si>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</si>
  <si>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</si>
  <si>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</si>
  <si>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</si>
  <si>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</si>
  <si>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</si>
  <si>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</si>
  <si>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</si>
  <si>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</si>
  <si>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</si>
  <si>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</si>
  <si>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</si>
  <si>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</si>
  <si>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</si>
  <si>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</si>
  <si>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</si>
  <si>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</si>
  <si>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</si>
  <si>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</si>
  <si>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</si>
  <si>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</si>
  <si>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</si>
  <si>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</si>
  <si>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</si>
  <si>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</si>
  <si>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</si>
  <si>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</si>
  <si>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</si>
  <si>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</si>
  <si>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</si>
  <si>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</si>
  <si>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</si>
  <si>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</si>
  <si>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</si>
  <si>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</si>
  <si>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</si>
  <si>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</si>
  <si>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</si>
  <si>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</si>
  <si>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</si>
  <si>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</si>
  <si>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</si>
  <si>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</si>
  <si>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</si>
  <si>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</si>
  <si>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</si>
  <si>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</si>
  <si>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</si>
  <si>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r>
      <t>Rozmnožování nahraných nosičů</t>
    </r>
    <r>
      <rPr>
        <b/>
        <sz val="10"/>
        <rFont val="Arial"/>
        <family val="2"/>
        <charset val="238"/>
      </rPr>
      <t xml:space="preserve"> </t>
    </r>
  </si>
  <si>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</si>
  <si>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</si>
  <si>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</si>
  <si>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</si>
  <si>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</si>
  <si>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</si>
  <si>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</si>
  <si>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</si>
  <si>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</si>
  <si>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</si>
  <si>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</si>
  <si>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</si>
  <si>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</si>
  <si>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</si>
  <si>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</si>
  <si>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</si>
  <si>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</si>
  <si>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</si>
  <si>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</si>
  <si>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</si>
  <si>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</si>
  <si>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</si>
  <si>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</si>
  <si>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</si>
  <si>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</si>
  <si>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</si>
  <si>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</si>
  <si>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</si>
  <si>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</si>
  <si>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</si>
  <si>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</si>
  <si>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</si>
  <si>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</si>
  <si>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</si>
  <si>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</si>
  <si>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</si>
  <si>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</si>
  <si>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</si>
  <si>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</si>
  <si>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</si>
  <si>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</si>
  <si>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</si>
  <si>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</si>
  <si>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</si>
  <si>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</si>
  <si>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</si>
  <si>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</si>
  <si>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</si>
  <si>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</si>
  <si>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</si>
  <si>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</si>
  <si>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</si>
  <si>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</si>
  <si>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</si>
  <si>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</si>
  <si>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</si>
  <si>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</si>
  <si>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</si>
  <si>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</si>
  <si>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</si>
  <si>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</si>
  <si>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</si>
  <si>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</si>
  <si>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</si>
  <si>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</si>
  <si>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</si>
  <si>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</si>
  <si>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</si>
  <si>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</si>
  <si>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</si>
  <si>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</si>
  <si>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</si>
  <si>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</si>
  <si>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</si>
  <si>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</si>
  <si>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</si>
  <si>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</si>
  <si>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</si>
  <si>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</si>
  <si>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</si>
  <si>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</si>
  <si>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</si>
  <si>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</si>
  <si>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</si>
  <si>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</si>
  <si>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</si>
  <si>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</si>
  <si>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</si>
  <si>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</si>
  <si>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</si>
  <si>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</si>
  <si>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</si>
  <si>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</si>
  <si>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</si>
  <si>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</si>
  <si>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</si>
  <si>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</si>
  <si>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</si>
  <si>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</si>
  <si>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</si>
  <si>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</si>
  <si>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</si>
  <si>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</si>
  <si>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</si>
  <si>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</si>
  <si>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</si>
  <si>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</si>
  <si>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</si>
  <si>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</si>
  <si>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</si>
  <si>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</si>
  <si>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</si>
  <si>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</si>
  <si>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</si>
  <si>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</si>
  <si>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</si>
  <si>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</si>
  <si>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</si>
  <si>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</si>
  <si>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</si>
  <si>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</si>
  <si>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</si>
  <si>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</si>
  <si>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</si>
  <si>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</si>
  <si>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</si>
  <si>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</si>
  <si>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</si>
  <si>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</si>
  <si>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</si>
  <si>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</si>
  <si>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</si>
  <si>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</si>
  <si>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</si>
  <si>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</si>
  <si>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</si>
  <si>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</si>
  <si>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</si>
  <si>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</si>
  <si>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</si>
  <si>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</si>
  <si>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</si>
  <si>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</si>
  <si>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</si>
  <si>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</si>
  <si>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</si>
  <si>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</si>
  <si>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</si>
  <si>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</si>
  <si>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</si>
  <si>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</si>
  <si>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</si>
  <si>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</si>
  <si>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</si>
  <si>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</si>
  <si>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</si>
  <si>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</si>
  <si>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</si>
  <si>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</si>
  <si>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</si>
  <si>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</si>
  <si>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</si>
  <si>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</si>
  <si>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</si>
  <si>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</si>
  <si>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</si>
  <si>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</si>
  <si>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</si>
  <si>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</si>
  <si>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</si>
  <si>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</si>
  <si>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</si>
  <si>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</si>
  <si>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</si>
  <si>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</si>
  <si>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</si>
  <si>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</si>
  <si>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</si>
  <si>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</si>
  <si>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</si>
  <si>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</si>
  <si>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</si>
  <si>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</si>
  <si>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</si>
  <si>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</si>
  <si>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</si>
  <si>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</si>
  <si>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</si>
  <si>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</si>
  <si>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</si>
  <si>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</si>
  <si>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</si>
  <si>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</si>
  <si>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</si>
  <si>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</si>
  <si>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</si>
  <si>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</si>
  <si>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</si>
  <si>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</si>
  <si>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</si>
  <si>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</si>
  <si>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</si>
  <si>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</si>
  <si>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</si>
  <si>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</si>
  <si>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</si>
  <si>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</si>
  <si>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r>
      <t>Podpůrné činnosti při těžbě</t>
    </r>
    <r>
      <rPr>
        <b/>
        <sz val="10"/>
        <rFont val="Arial"/>
        <family val="2"/>
        <charset val="238"/>
      </rPr>
      <t xml:space="preserve"> </t>
    </r>
    <r>
      <rPr>
        <sz val="10"/>
        <rFont val="Arial"/>
        <family val="2"/>
        <charset val="238"/>
      </rPr>
      <t>ropy a zemního plynu</t>
    </r>
  </si>
  <si>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</si>
  <si>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</si>
  <si>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</si>
  <si>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</si>
  <si>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</si>
  <si>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</si>
  <si>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</si>
  <si>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</si>
  <si>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</si>
  <si>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</si>
  <si>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</si>
  <si>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</si>
  <si>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</si>
  <si>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</si>
  <si>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</si>
  <si>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</si>
  <si>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</si>
  <si>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r>
      <t>Dobývání</t>
    </r>
    <r>
      <rPr>
        <b/>
        <sz val="10"/>
        <rFont val="Arial"/>
        <family val="2"/>
        <charset val="238"/>
      </rPr>
      <t xml:space="preserve"> </t>
    </r>
    <r>
      <rPr>
        <sz val="10"/>
        <rFont val="Arial"/>
        <family val="2"/>
        <charset val="238"/>
      </rPr>
      <t>kamene pro výtvarné nebo stavební účely, vápence, sádrovce, křídy a břidlice</t>
    </r>
  </si>
  <si>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</si>
  <si>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</si>
  <si>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</si>
  <si>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</si>
  <si>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</si>
  <si>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</si>
  <si>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</si>
  <si>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</si>
  <si>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</si>
  <si>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r>
      <t>Těžba a úprava</t>
    </r>
    <r>
      <rPr>
        <sz val="12"/>
        <rFont val="Arial"/>
        <family val="2"/>
        <charset val="238"/>
      </rPr>
      <t xml:space="preserve"> </t>
    </r>
    <r>
      <rPr>
        <sz val="10"/>
        <rFont val="Arial"/>
        <family val="2"/>
        <charset val="238"/>
      </rPr>
      <t xml:space="preserve">ostatních neželezných rud </t>
    </r>
  </si>
  <si>
    <t>07.29</t>
  </si>
  <si>
    <t>Úprava uranových a thoriových rud</t>
  </si>
  <si>
    <t xml:space="preserve">07.21.2  </t>
  </si>
  <si>
    <t>Těžba uranových a thoriových rud</t>
  </si>
  <si>
    <t xml:space="preserve">07.21.1   </t>
  </si>
  <si>
    <r>
      <t>Těžba a úprava</t>
    </r>
    <r>
      <rPr>
        <sz val="12"/>
        <rFont val="Arial"/>
        <family val="2"/>
        <charset val="238"/>
      </rPr>
      <t xml:space="preserve"> </t>
    </r>
    <r>
      <rPr>
        <sz val="10"/>
        <rFont val="Arial"/>
        <family val="2"/>
        <charset val="238"/>
      </rPr>
      <t>uranových a thoriových rud</t>
    </r>
  </si>
  <si>
    <t>07.21</t>
  </si>
  <si>
    <r>
      <t>Těžba a úprava</t>
    </r>
    <r>
      <rPr>
        <sz val="12"/>
        <rFont val="Arial"/>
        <family val="2"/>
        <charset val="238"/>
      </rPr>
      <t xml:space="preserve"> </t>
    </r>
    <r>
      <rPr>
        <b/>
        <sz val="10"/>
        <rFont val="Arial"/>
        <family val="2"/>
        <charset val="238"/>
      </rPr>
      <t xml:space="preserve">neželezných rud </t>
    </r>
  </si>
  <si>
    <t>07.2</t>
  </si>
  <si>
    <t>Úprava železných rud</t>
  </si>
  <si>
    <t xml:space="preserve">07.10.2  </t>
  </si>
  <si>
    <t>Těžba železných rud</t>
  </si>
  <si>
    <t xml:space="preserve">07.10.1  </t>
  </si>
  <si>
    <r>
      <t>Těžba a úprava</t>
    </r>
    <r>
      <rPr>
        <sz val="12"/>
        <rFont val="Arial"/>
        <family val="2"/>
        <charset val="238"/>
      </rPr>
      <t xml:space="preserve"> </t>
    </r>
    <r>
      <rPr>
        <sz val="10"/>
        <rFont val="Arial"/>
        <family val="2"/>
        <charset val="238"/>
      </rPr>
      <t>železných rud</t>
    </r>
  </si>
  <si>
    <t>07.10</t>
  </si>
  <si>
    <r>
      <t>Těžba a úprava</t>
    </r>
    <r>
      <rPr>
        <sz val="12"/>
        <rFont val="Arial"/>
        <family val="2"/>
        <charset val="238"/>
      </rPr>
      <t xml:space="preserve"> </t>
    </r>
    <r>
      <rPr>
        <b/>
        <sz val="10"/>
        <rFont val="Arial"/>
        <family val="2"/>
        <charset val="238"/>
      </rPr>
      <t>železných rud</t>
    </r>
  </si>
  <si>
    <t>07.1</t>
  </si>
  <si>
    <r>
      <t>Těžba a úprava</t>
    </r>
    <r>
      <rPr>
        <sz val="12"/>
        <rFont val="Arial"/>
        <family val="2"/>
        <charset val="238"/>
      </rPr>
      <t xml:space="preserve"> </t>
    </r>
    <r>
      <rPr>
        <b/>
        <sz val="10"/>
        <rFont val="Arial"/>
        <family val="2"/>
        <charset val="238"/>
      </rPr>
      <t>rud</t>
    </r>
  </si>
  <si>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</si>
  <si>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</si>
  <si>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</si>
  <si>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</si>
  <si>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</si>
  <si>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</si>
  <si>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</si>
  <si>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</si>
  <si>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</si>
  <si>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</si>
  <si>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</si>
  <si>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</si>
  <si>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</si>
  <si>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</si>
  <si>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</si>
  <si>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</si>
  <si>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</si>
  <si>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r>
      <t>Těžba a úprava</t>
    </r>
    <r>
      <rPr>
        <sz val="12"/>
        <rFont val="Arial"/>
        <family val="2"/>
        <charset val="238"/>
      </rPr>
      <t xml:space="preserve"> </t>
    </r>
    <r>
      <rPr>
        <sz val="10"/>
        <rFont val="Arial"/>
        <family val="2"/>
        <charset val="238"/>
      </rPr>
      <t>hnědého uhlí</t>
    </r>
  </si>
  <si>
    <t>05.20</t>
  </si>
  <si>
    <r>
      <t>Těžba a úprava</t>
    </r>
    <r>
      <rPr>
        <sz val="12"/>
        <rFont val="Arial"/>
        <family val="2"/>
        <charset val="238"/>
      </rPr>
      <t xml:space="preserve"> </t>
    </r>
    <r>
      <rPr>
        <b/>
        <sz val="10"/>
        <rFont val="Arial"/>
        <family val="2"/>
        <charset val="238"/>
      </rPr>
      <t>hnědého uhlí</t>
    </r>
  </si>
  <si>
    <t>05.2</t>
  </si>
  <si>
    <t>Úprava černého uhlí</t>
  </si>
  <si>
    <t>05.10.2</t>
  </si>
  <si>
    <t>Těžba černého uhlí</t>
  </si>
  <si>
    <t>05.10.1</t>
  </si>
  <si>
    <r>
      <t>Těžba a úprava</t>
    </r>
    <r>
      <rPr>
        <sz val="12"/>
        <rFont val="Arial"/>
        <family val="2"/>
        <charset val="238"/>
      </rPr>
      <t xml:space="preserve"> </t>
    </r>
    <r>
      <rPr>
        <sz val="10"/>
        <rFont val="Arial"/>
        <family val="2"/>
        <charset val="238"/>
      </rPr>
      <t>černého uhlí</t>
    </r>
  </si>
  <si>
    <t>05.10</t>
  </si>
  <si>
    <r>
      <t>Těžba a úprava</t>
    </r>
    <r>
      <rPr>
        <sz val="12"/>
        <rFont val="Arial"/>
        <family val="2"/>
        <charset val="238"/>
      </rPr>
      <t xml:space="preserve"> </t>
    </r>
    <r>
      <rPr>
        <b/>
        <sz val="10"/>
        <rFont val="Arial"/>
        <family val="2"/>
        <charset val="238"/>
      </rPr>
      <t>černého uhlí</t>
    </r>
  </si>
  <si>
    <t>05.1</t>
  </si>
  <si>
    <r>
      <t>Těžba a úprava</t>
    </r>
    <r>
      <rPr>
        <sz val="12"/>
        <rFont val="Arial"/>
        <family val="2"/>
        <charset val="238"/>
      </rPr>
      <t xml:space="preserve"> </t>
    </r>
    <r>
      <rPr>
        <b/>
        <sz val="10"/>
        <rFont val="Arial"/>
        <family val="2"/>
        <charset val="238"/>
      </rPr>
      <t xml:space="preserve">černého a hnědého uhlí </t>
    </r>
  </si>
  <si>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</si>
  <si>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</si>
  <si>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</si>
  <si>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</si>
  <si>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</si>
  <si>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</si>
  <si>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</si>
  <si>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</si>
  <si>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</si>
  <si>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</si>
  <si>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</si>
  <si>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</si>
  <si>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</si>
  <si>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</si>
  <si>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</si>
  <si>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r>
      <t>Podpůrné činnosti</t>
    </r>
    <r>
      <rPr>
        <b/>
        <sz val="10"/>
        <rFont val="Arial"/>
        <family val="2"/>
        <charset val="238"/>
      </rPr>
      <t xml:space="preserve"> </t>
    </r>
    <r>
      <rPr>
        <sz val="10"/>
        <rFont val="Arial"/>
        <family val="2"/>
        <charset val="238"/>
      </rPr>
      <t>pro lesnictví</t>
    </r>
  </si>
  <si>
    <t>02.40</t>
  </si>
  <si>
    <t>Podpůrné činnosti pro lesnictví</t>
  </si>
  <si>
    <t>02.4</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</si>
  <si>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</si>
  <si>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02.30</t>
  </si>
  <si>
    <r>
      <t>Sběr a získávání volně rostoucích plodů a materiálů,</t>
    </r>
    <r>
      <rPr>
        <sz val="10"/>
        <rFont val="Arial"/>
        <family val="2"/>
        <charset val="238"/>
      </rPr>
      <t xml:space="preserve"> </t>
    </r>
    <r>
      <rPr>
        <b/>
        <sz val="10"/>
        <rFont val="Arial"/>
        <family val="2"/>
        <charset val="238"/>
      </rPr>
      <t>kromě dřeva</t>
    </r>
  </si>
  <si>
    <t>02.3</t>
  </si>
  <si>
    <t>Těžba dřeva</t>
  </si>
  <si>
    <t>02.20</t>
  </si>
  <si>
    <t>02.2</t>
  </si>
  <si>
    <t>Lesní hospodářství a jiné činnosti v oblasti lesnictví</t>
  </si>
  <si>
    <t>02.10</t>
  </si>
  <si>
    <t>02.1</t>
  </si>
  <si>
    <t>Lesnictví a těžba dřeva</t>
  </si>
  <si>
    <t>02</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</si>
  <si>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</si>
  <si>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01.70</t>
  </si>
  <si>
    <t xml:space="preserve">Lov a odchyt divokých zvířat a související činnosti </t>
  </si>
  <si>
    <t>01.7</t>
  </si>
  <si>
    <t>Zpracování osiva pro účely množení</t>
  </si>
  <si>
    <t>01.64</t>
  </si>
  <si>
    <t>Posklizňové činnosti</t>
  </si>
  <si>
    <t>01.63</t>
  </si>
  <si>
    <r>
      <t>Podpůrné činnosti</t>
    </r>
    <r>
      <rPr>
        <b/>
        <sz val="10"/>
        <rFont val="Arial"/>
        <family val="2"/>
        <charset val="238"/>
      </rPr>
      <t xml:space="preserve"> </t>
    </r>
    <r>
      <rPr>
        <sz val="10"/>
        <rFont val="Arial"/>
        <family val="2"/>
        <charset val="238"/>
      </rPr>
      <t>pro živočišnou výrobu</t>
    </r>
  </si>
  <si>
    <t>01.62</t>
  </si>
  <si>
    <r>
      <t>Podpůrné činnosti</t>
    </r>
    <r>
      <rPr>
        <b/>
        <sz val="10"/>
        <rFont val="Arial"/>
        <family val="2"/>
        <charset val="238"/>
      </rPr>
      <t xml:space="preserve"> </t>
    </r>
    <r>
      <rPr>
        <sz val="10"/>
        <rFont val="Arial"/>
        <family val="2"/>
        <charset val="238"/>
      </rPr>
      <t>pro rostlinnou výrobu</t>
    </r>
  </si>
  <si>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</si>
  <si>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</si>
  <si>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</si>
  <si>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</si>
  <si>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</si>
  <si>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</si>
  <si>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</si>
  <si>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</si>
  <si>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</si>
  <si>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</si>
  <si>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</si>
  <si>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</si>
  <si>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</si>
  <si>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</si>
  <si>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</si>
  <si>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</si>
  <si>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</si>
  <si>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</si>
  <si>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</si>
  <si>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</si>
  <si>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</si>
  <si>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</si>
  <si>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</si>
  <si>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</si>
  <si>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</si>
  <si>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</si>
  <si>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</si>
  <si>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</si>
  <si>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</si>
  <si>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</si>
  <si>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</si>
  <si>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</si>
  <si>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r>
      <t>Množení</t>
    </r>
    <r>
      <rPr>
        <b/>
        <sz val="10"/>
        <rFont val="Arial"/>
        <family val="2"/>
        <charset val="238"/>
      </rPr>
      <t xml:space="preserve"> </t>
    </r>
    <r>
      <rPr>
        <sz val="10"/>
        <rFont val="Arial"/>
        <family val="2"/>
        <charset val="238"/>
      </rPr>
      <t xml:space="preserve">rostlin </t>
    </r>
  </si>
  <si>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</si>
  <si>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</si>
  <si>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</si>
  <si>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</si>
  <si>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</si>
  <si>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</si>
  <si>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</si>
  <si>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</si>
  <si>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</si>
  <si>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</si>
  <si>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</si>
  <si>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</si>
  <si>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</si>
  <si>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</si>
  <si>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</si>
  <si>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</si>
  <si>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</si>
  <si>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</si>
  <si>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</si>
  <si>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</si>
  <si>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</si>
  <si>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</si>
  <si>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</si>
  <si>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</si>
  <si>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</si>
  <si>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</si>
  <si>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</si>
  <si>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</si>
  <si>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</si>
  <si>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</si>
  <si>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</si>
  <si>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</si>
  <si>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</si>
  <si>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</si>
  <si>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</si>
  <si>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</si>
  <si>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</si>
  <si>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</si>
  <si>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</si>
  <si>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</si>
  <si>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01</t>
  </si>
  <si>
    <t>V. Část 4</t>
  </si>
  <si>
    <t>V. Část 3</t>
  </si>
  <si>
    <t>V. Část 2</t>
  </si>
  <si>
    <t>V. Část 1</t>
  </si>
  <si>
    <t>IV. Část 3d</t>
  </si>
  <si>
    <t>IV. Část 3c</t>
  </si>
  <si>
    <t>IV. Část 3b</t>
  </si>
  <si>
    <t>IV. Část 3a</t>
  </si>
  <si>
    <t>IV. Část 2b</t>
  </si>
  <si>
    <t>IV. Část 2a</t>
  </si>
  <si>
    <t>IV. Část 1c</t>
  </si>
  <si>
    <t>IV. Část 1b</t>
  </si>
  <si>
    <t>IV. Část 1a</t>
  </si>
  <si>
    <t>II. Část 3</t>
  </si>
  <si>
    <t>Obsah údajů o majetkoprávních vztazích mezi členy konsolidačního celku a řídicím a kontrolním systému III*</t>
  </si>
  <si>
    <t>Obsah údajů o majetkoprávních vztazích mezi členy konsolidačního celku a řídicím a kontrolním systému I*</t>
  </si>
  <si>
    <t>Obsah údajů o majetkoprávních vztazích mezi členy konsolidačního celku a řídicím a kontrolním systému II*</t>
  </si>
  <si>
    <t xml:space="preserve">I. Seznam údajů o povinné osobě, složení společníků nebo členů, struktuře konsolidačního celku, jehož je součástí, o činnosti a finanční situaci - k příloze č. 10 k vyhlášce 163/2014 Sb. </t>
  </si>
  <si>
    <t xml:space="preserve">II. Seznam údajů o majetkoprávních vztazích mezi členy konsolidačního celku a řídicím a kontrolním systému - k příloze č. 11 k vyhlášce 163/2014 Sb. </t>
  </si>
  <si>
    <t>Údaje podle článku 437 odst. 1 písm. a) nařízení č. 575/2013 EU.s výjimkou úplného sesouhlasení položek, filtrů a odpočtů na rozvahu v rámci auditované účetní závěrky pobočky banky z jiného než členského státu</t>
  </si>
  <si>
    <t>Údaje o plnění obezřetnostních pravidel pobočky banky z jiného než členského státu podle článku 438 písm. c) až f) nařízení č. 575/2013 EU.</t>
  </si>
  <si>
    <t>Údaje o kapitálu a kapitálových požadavcích podle článku 437 odst. 1 písm. a) nařízení č. 575/2013 EU</t>
  </si>
  <si>
    <t>Údaje o kapitálu a kapitálových požadavcích podle článku 438 písm. c) až f) nařízení č. 575/2013 EU</t>
  </si>
  <si>
    <t>Vyhláška č.163/2014 Sb., příloha 10</t>
  </si>
  <si>
    <t>* Tuto část uveřejňují pouze povinné osoby, kterým jsou stanoveny povinnosti na konsolidovaném základě.</t>
  </si>
  <si>
    <t>ANO</t>
  </si>
  <si>
    <t xml:space="preserve">III. Seznam údajů o druzích a rozsahu poskytnutých investičních služeb - k příloze č. 12 k vyhlášce 163/2014 Sb. </t>
  </si>
  <si>
    <t xml:space="preserve">IV. Seznam údajů uveřejňovaných pobočkou banky z jiného než členského státu - k příloze č. 13 k vyhlášce 163/2014 Sb. </t>
  </si>
  <si>
    <t xml:space="preserve">V. Seznam údajů ověřovaných auditorem - k příloze č. 14 k vyhlášce 163/2014 Sb. </t>
  </si>
  <si>
    <t>akciová společnost</t>
  </si>
  <si>
    <t>64</t>
  </si>
  <si>
    <t xml:space="preserve"> -</t>
  </si>
  <si>
    <t>Komerční banka, a.s.</t>
  </si>
  <si>
    <t>Praha 1, Na Příkopě 33 čp. 969, PSČ 114 07</t>
  </si>
  <si>
    <t>45 31 70 54</t>
  </si>
  <si>
    <t>5.  března 1992</t>
  </si>
  <si>
    <t>38 009 852 ks kmenové akcie na majitele ve jmenovité hodnotě 500,- Kč v zaknihované podobě</t>
  </si>
  <si>
    <t>Údaje o nabytí vlastních akcií a zatímních listů a jiných kapitálových nástrojů</t>
  </si>
  <si>
    <t>238672 kusů vlastních akcií</t>
  </si>
  <si>
    <t xml:space="preserve">Údaje o členech řídicího orgánu, kontrolního orgánu a o osobách ve vrcholném vedení povinné osoby </t>
  </si>
  <si>
    <t>Souhrnná výše úvěrů poskytnutých povinnou osobou členům řídicího orgánu, kontrolního orgánu, osobám ve vrcholném vedení povinné osoby</t>
  </si>
  <si>
    <t>Souhrnná výše záruk vydaných povinnou osobou za členy řídicího orgánu, kontrolního orgánu, osoby ve vrcholném vedení povinné osoby</t>
  </si>
  <si>
    <t xml:space="preserve">Údaje o členech řídícího orgánu, kontrolního orgánu a o osobách ve vrcholném vedení povinné osoby </t>
  </si>
  <si>
    <t>Albert Le Dirac´h</t>
  </si>
  <si>
    <t>představenstvo</t>
  </si>
  <si>
    <t>předseda představenstva</t>
  </si>
  <si>
    <t>Absolvent studia managementu na Univerzitě v Rennes. V letech 1979- 1980 působil ve Skupině Insurance National. Od roku 1980 působí ve Skupině Société
Genérale, kde nejprve pracoval v Paříži jako inspektor útvaru generální inspekce, posléze, od roku 1987 jako náměstek ředitele a
následně ředitel Back Offices v rámci divize kapitálových trhů a od roku 1995 jako ředitel útvaru řízení lidských zdrojů v rámci divize
lidských zdrojů. V letech 1999 - 2006 působil jako generální ředitel a člen představenstva SGBT Lucembursko, v letech 2001-2007 jako
předseda dozorčí rady SG Private Banking Belgie a v letech 2006-2008 jako náměstek ředitele v rámci divize lidských zdrojů skupiny. Od roku 2008 do roku 2012
působil jako generální ředitel a předseda představenstva Société Générale Maroko se sídlem Casablance. Představenstvo KB zvolilo s účinností od 2. srpna 2013
pana Alberta Le Dirac'h předsedou představenstva a generálním ředitelem Komerční banky.</t>
  </si>
  <si>
    <t>ESSOX, S.R.O. - IČ 267 64 652, dozorčí rada - člen
ČESKÁ  BANKOVNÍ ASOCIACE PRAHA  - 457 72 193 - člen
MODRÁ PYRAMIDA STAVEBNÍ SPOŘITELNA , A.S.- IČ 601 92 852, - dozorčí rada - předseda 
KOMERČNÍ POJIŠŤOVNA, A.S. - IČ 639 98 017,   - dozorčí rada - člen
SG Equipment Finance Czech Republic s.r.o. - IČ 61061 344,dozorčí rada - člen
ALD Automotive s.r.o. IČ 61063916</t>
  </si>
  <si>
    <t>člen představenstva</t>
  </si>
  <si>
    <t>Ing. Vladimír Jeřábek</t>
  </si>
  <si>
    <t>od 1.6.2008, znovu zvolen od 2.6.2012</t>
  </si>
  <si>
    <t>Absolvent Vysokého technického učení v Brně a Nottingham Trent University. Zastával funkci ekonomického ředitele a člena představenstva v řadě bankovních institucí a v podniku Zetor, a. s. – výrobce zemědělské techniky. Po svém příchodu do Komerční banky v roce 1998 byl pan Vladimír Jeřábek ředitelem oblastní pobočky Brno a posléze byl zodpovědný za distribuční kanály v rámci celé Komerční banky. V únoru 2007 byl jmenován do funkce výkonného ředitele Distribuční sítě Komerční banky. Ve své funkci zodpovídá za distribuční síť Komerční banky pro segment retailového a podnikového bankovnictví včetně alternativních distribučních kanálů, jako jsou internetové bankovnictví a nebankovní distribuční kanály. S účinností od 1. června 2008 dozorčí rada zvolila pana Vladimíra Jeřábka za člena představenstva Komerční banky zodpovědného za řízení úseku Distribuce. Pan Vladimír Jeřábek
 je dále členem dozorčí rady KB PENZIJNI SPOLEČNOSTI, A.S. a Modré pyramidy stavební spořitelny.</t>
  </si>
  <si>
    <t>Ing. Peter Palečka</t>
  </si>
  <si>
    <t>od 13.10.1999, znovu zvolenod 5.10.2001, od 6.10.2005, od 7.10.2009 a od 8.10.2013</t>
  </si>
  <si>
    <t>Absolvent Vysoké školy ekonomické v Bratislavě. Od roku 1982 do roku 1988 pracoval v organizacích zahraničního obchodu. Od roku 1989 do roku 1992 pracoval na federálním ministerstvu zahraničního obchodu ČSFR. V letech 1992 až 1994 působil jako stálý představitel ČSFR, později ČR při GATT, od roku 1995 do roku 1998 působil jako stálý představitel ČR při Světové obchodní organizaci. Od roku 1998 pracuje v Komerční bance, a. s., nejprve jako ředitel úseku strategie. V říjnu 1999 byl zvolen členem a v dubnu 2000 místopředsedou představenstva Komerční banky. Opětovně byl zvolen 5. října 2001 členem a místopředsedou představenstva. V současné době je členem představenstva zodpovědným za řízení úseku Sekretariát společnosti. Pan Peter Palečka je dále členem dozorčí rady a předsedou výboru pro audit Modré pyramidy.</t>
  </si>
  <si>
    <t>FRANCOUZSKO ČESKÁ OBCHODNÍ KOMORA - člen
MODRÁ PYRAMIDA STAVEBNÍ SPOŘITELNA , A.S. - IČ 601 92 852, dozorčí rada člen, auditní výbor - předseda</t>
  </si>
  <si>
    <t>Charles Karel Vasak</t>
  </si>
  <si>
    <t>Karel Vašák (1960) po ukončení studií na Lyon Business school (EM Lyon) nastoupil v roce 1982 do Skupiny Société Générale. Do roku 1990 působil v distribuční síti SG ve Francii, v letech 1990 až 2001 pak v její mezinárodní distribuční síti v pobočce v Londýně, kde měl na starosti francouzské korporátní klienty. Následně zastával pozici zástupce ředitele Société Générale v New Yorku. V letech 2001 až 2006 zastával pozici Výkonného ředitele pro lidské zdroje v Komerční bance. Poté, až do května 2012, působil v Société Générale ve Francii, kde byl zodpovědný za region Severní Lotrinsko, a do jeho řízení spadal retailový i korporátní segment</t>
  </si>
  <si>
    <t>není členem</t>
  </si>
  <si>
    <t>Aurélien Viry</t>
  </si>
  <si>
    <t>Absolvent oboru Výkaznictví a finance na Vyšší obchodní škole v Paříži (ESCP) a držitel Diplomu o absolvování účetních a finančních studií (DECF). Svou pracovní kariéru ve skupině Société Générale zahájil v roce 1990 v útvaru inspekce SG. V červenci 1996 se stal náměstkem ředitele pobočky Société Générale v Soulu. V dubnu 1999 přešel v rámci skupiny do divize SG Securities – nejprve na pozici ředitele pobočky v Soulu, v prosinci 1999 pak na pozici náměstka provozního ředitele odpovědného za oblast severní Asie se sídlem v Hongkongu.  V říjnu 2001 se stal provozním ředitelem SG Securities Asia Limited pro region Asie. Od dubna 2003 po návratu do Francie působil jako ředitel globálních middle office pro transakce s cennými deriváty na centrále SG. Poslední zkušenosti před jmenováním do představenstva KB pak pan Viry získával od listopadu 2005 jako generální ředitel společnosti GENEFIM, dceřiné společnosti SG zabývající se financováním nemovitostí. S účinností od 1.1.2011 byl jmenován dozorčí radou členem představenstva Komerční banky zodpovědného za řízení rizik. Pan Aurélien Viry je dále členem dozorčí rady SG Equipment Finance Czech Republic.</t>
  </si>
  <si>
    <t>SG Equipment Finance Czech Republic s.r.o. - IČ 610 61 344 - dozorčí rada - člen
ESSOX, s.r.o. - IČ 26764652 - dozorčí rada - člen</t>
  </si>
  <si>
    <t>Jean-Luc Parer</t>
  </si>
  <si>
    <t>dozorčí rada/výbor pro audit</t>
  </si>
  <si>
    <t>předseda DR /člen výboru pro audit</t>
  </si>
  <si>
    <t>členství DR od 27.9.2012/předseda DR od 25.4.2013/ VA od 27.9.2012</t>
  </si>
  <si>
    <t xml:space="preserve">Absolvent vysoké školy obchodní HEC a absolvent práv s titulem Masters. U Société Générale začal pracovat v roce 1981, a to v rámci útvaru inspekce. V letech 1991 až 2001 pracoval jako vedoucí strukturovaného financování v rámci útvaru investičního bankovnictví. V letech 2001 až 2003 se podílel na rozvoji dluhového financování a v letech 2003 až 2005 byl odpovědný za dohled nad aktivitami SG na trhu dluhového kapitálu. V roce 2005 se stal náměstkem ředitele pro globální dluhové financování a v roce 2008 se dále stal také ředitelem pro kapitálové trhy a finance. V roce 2009 se stal ředitelem globálních financí a korporáítního a investičního bankovnictví. Od roku 2012 je ředitelem mezinárodního retailového bankovnictví a od 27. září 2012 je členem dozorčí rady Komerční banky.
</t>
  </si>
  <si>
    <t>Giovanni Luca Soma</t>
  </si>
  <si>
    <t>místopředseda DR/ člen výboru pro audit</t>
  </si>
  <si>
    <t>od 1.5.2013/ od 25.4.2013</t>
  </si>
  <si>
    <t>Absolvent studia MBA na universitě v italském Turíně a studia podnikové ekonomiky na mezinárodní univerzitě sociálních studií LUISS s kvalifikací pracovat jako autorizovaný auditor a jako autorizovaný účetní revizor. V letech 1984 - 1989 byl manažerem Arthur Young Consulting v Římě.V letech 1989-1994 pracoval pro Deloitte &amp; Touche Consulting v Miláně. V letech 1994 - 1997 působil jako ředitel obchodu a mezinárodních služeb ve společnosti Hyperion Software Inc. V letech 1997 - 1998 zastával funkci ředitele GE Capital Insurance a následně v letech 1998-1999 funkci obchodního ředitele GE Capital pro Itálii. V letech 1999 - 2000 zastával funkci generálního ředitele Dial Italia (Skupina Barclays). V letech 2000 - 2005 vykonával funkci generálního ředitele ALD Automotive, v letech 2002 - 2008 funkci regionálního  ředitele skupiny a náměstka generálního ředitele Skupiny ALD Automotive a v letech 2008 - 2011 funkci generálního ředitele skupiny ALD Automotive. V současnosti vykonává funkci předsedy představenstva ALD International ve Francii (od roku 2011), generálního ředitele SG Consumer Finance ve Francii (od roku 2010) a náměstka ředitele divize BHFM pro oblast mezinárodního retailového bankovnictví (od roku 2012).</t>
  </si>
  <si>
    <t>Laurent Goutard</t>
  </si>
  <si>
    <t>dozorčí rada</t>
  </si>
  <si>
    <t>člen dozorčí rady</t>
  </si>
  <si>
    <t>od 1.5.2013</t>
  </si>
  <si>
    <t>Absolvent čtyřletého studia ekonomie v Paris-Dauphine a Institutu politických studií v Paříži, katedra veřejných služeb, obor ekonomie. Od roku 1986 působil v SG, nejprve v Generální inspekci SG, v letech 1993 a 1996 byl náměstkem ředitele pobočky pro velké podniky Paris-Opéra, v letech 1996-1998 byl ředitel v Divizi velkých obchodů na území Francie. Od roku 1998 do června roku 2004 byl člen správní rady a generální ředitel, posléze předseda představenstva SG Marocaine de Banques. Od roku 2004 byl místopředsedou a následně od roku 2005 předsedou představenstva a generálním ředitelem Komerční banky, a to až do roku 2009, kdy se stal ředitelem francouzské sítě a pověřeným ředitelem pro retailové bankovnictví SG ve Francii. Od roku 2011 pak zastává funkci ředitele francouzské sítě a ředidtele pro retailové bankovnictví SG ve Francii.</t>
  </si>
  <si>
    <t>Ing. Petr Laube</t>
  </si>
  <si>
    <t>dozorčí rada/auditní výbor</t>
  </si>
  <si>
    <t>člen dozorčí rady/předseda výboru pro audit</t>
  </si>
  <si>
    <t>Dozorčí rada: od 8.10.2001, znovu zvolen od 29.4.2005, 30.4.2009 a od 1.5.2013
výbor pro audit: nezávislý člen výboru pro audit od 29.4.2009, předseda výboru pro audit od 30.9.2010, znovu zvolen od 30.4.2013</t>
  </si>
  <si>
    <t>Absolvent Vysoké školy ekonomické v Praze, obor zahraniční obchod. V letech 1974 až 1991 pracoval v Podniku zahraničního obchodu pro technickou spolupráci Polytechna, v letech 1991 až 1992 v Deutche Bank, A.G. Norimberk. Od roku 1992 do roku 1993 pracoval ve společnosti Lafarge Coppée, Paris, od roku 1993 působil ve funkci generálního ředitele a předsedy představenstva společnosti Lafarge Cement, a. s., Praha. Od roku 2005 zastával funkci ředitele segmentu elektřina, plyn, tekutá paliva a SG&amp;A Lafarge, s. a., Paris a od ledna 2007 byl generálním ředitelem Lafarge Cement, a. s., na Ukrajině. Od roku 2009 je v důchodu. Od roku 2001 je členem dozorčí rady Komerční banky.</t>
  </si>
  <si>
    <t>Pavel Jelínek</t>
  </si>
  <si>
    <t>člen dozorčí rady zvolený zaměstnanci</t>
  </si>
  <si>
    <t>Absolvent Střední ekonomické školy v Chrudimi. Od 1.6.1993 začal pracovat v Komerční bance jako klíčník a následně prošel těmito profesemi (operátor ATM, pokladník, zástupce vedoucího pokl. Úseku). Od listopadu 2002 zastával pozici pracovníka obchodů, dále pak bankovního poradce IND, bankovního poradce SB a vedoucího týmu. V současné době je na pozici bankovního poradce TOP SB. Zná dobře problematiku práce v retailu. Od roku 1994 zastupuje zaměstnance na pozici předsedy ZO Pardubice a současně je i členem podnikového výboru odborové organizace KB. Již 3 roky je také členem vyjednávací skupiny, která vede se zaměstnavatelem sociální dialog při kolektivním vyjednávání. Je členem odborové organizace od nástupu do KB, a.s.</t>
  </si>
  <si>
    <t>Ing. Bořivoj Kačena</t>
  </si>
  <si>
    <t>od 29.4.2008, znovu zvolen od 30.4.2012</t>
  </si>
  <si>
    <t>Diplomovaný absolvent ČVUT v Praze (fakulta stavební). V roce 1966 nastoupil do společnosti Stavby silnic a železnic, n. p. (SSŽ), kde pracoval v různých pozicích. Od roku 1978 zde působil jako ředitel odštěpného závodu 4 SSŽ a poté od roku 1983 jako ředitel organizace “Investor dopravních staveb” pro výstavbu metra a městských komunikací v rámci Dopravního podniku hlavního města Prahy. V listopadu 1988 se stal ředitelem státního podniku SSŽ a v roce 1992 pak generálním ředitelem a předsedou představenstva SSŽ, a. s. Od roku 2007 do dubna 2008 vykonával funkci předsedy představenstva SSŽ, a. s. Od roku 2008 je členem dozorčí rady Komerční banky.</t>
  </si>
  <si>
    <t>ČVÚT Praha
Z V O N  2000 - zdraví, vzdělání, odpovědnost, naděje - "nadační fond"
NADACE 17.LISTOPADU 
Společnost pro rozvoj silniční dopravy v ČR</t>
  </si>
  <si>
    <t>PaeDr. Karel Přibil</t>
  </si>
  <si>
    <t>od 29.5.2009, znovu zvolen od 1.6.2013</t>
  </si>
  <si>
    <t>Vystudoval pedagogickou fakultu UK v Praze, kde v roce 1986 složil i rigorózní zkoušku. Od nástupu do Komerční banky v roce 1993 pracoval v různých pozicích na centrále. Nejprve jako odborný referent, potom od roku 1995 na pozici pracovníka vnitřních služeb a od roku 2003 působil jako specialista správy majetku. Od 1. března 2006 až dosud vykonává funkci uvolněného předsedy podnikového výboru a je členem i dalších odborových orgánů. Od nástupu do Komerční banky je členem odborové organizace a od poloviny 90. let předsedou ZO CKB a členem Podnikového výboru odborové organizace (PV OO) KB. Podílí se na kolektivním vyjednávání. Od roku 2009 je členem dozorčí rady Komerční banky a od roku 2011 je členem dozorčí rady OZP.</t>
  </si>
  <si>
    <t>Dana Neubauerová</t>
  </si>
  <si>
    <t>od 29.5.2009, znovu zvolena od 1.6.2013</t>
  </si>
  <si>
    <t>Absolventka Střední ekonomické školy v Havlíčkově Brodě. V Komerční bance (nejprve ve Státní bance československé) pracuje od roku 1984. Postupně prošla řadou pozic od pořizování dat přes pracovníka likvidace a poté od roku 1991 do roku 1998 pracovala jako vedoucí oddělení služeb. Od června 1998 do roku 2002 působila v pozici pracovníka obchodů podnikatelů, dále byla do roku 2006 bankovní poradkyní TL („team leader“). Od 1. března 2006 byla jmenována ředitelkou pobočky Havlíčkův Brod a poté od 1 října 2008 ředitelkou pobočky Level 2 Havlíčkův Brod. Od 1. července 2009 je ředitelkou pobočky Level 2 Jihlava. Členkou odborové organizace je od nástupu do Komerční banky (od roku 1990 do června 2008 působila jako předsedkyně odborové organizace ZO Havlíčkův Brod). Od roku 2009 je členkou dozorčí rady Komerční banky.</t>
  </si>
  <si>
    <t>nemá členství</t>
  </si>
  <si>
    <t>Jiří Šperl</t>
  </si>
  <si>
    <t>DIRCOM</t>
  </si>
  <si>
    <t>Sylva Floríková</t>
  </si>
  <si>
    <t>VŠE Praha – fakulta finance a úvěr. International Business School - Nottingham Trent University Brno. Svou kariéru zahájila v ČSOB  a Komerční bance v oblasti mezinárodních plateb. Působila také v České národní bance – spolupráce s Mezinárodním měnovým fondem a dále pracovala v oblasti bankovního dohledu. V roce 2000 nastoupila do Komerční banky, založila odbor Compliance, který vedla do února 2014.</t>
  </si>
  <si>
    <t>Slawomir Komonski</t>
  </si>
  <si>
    <t>Academy of Economics Krakov. Vykonával řadu funkcí spojených s money marketem v polských bankách. V letech 2000-2010 pracoval v SG Warsaw Brench ve vedoucích pozicích útvarů kapitálových trhů.</t>
  </si>
  <si>
    <t>Pavel Jirák</t>
  </si>
  <si>
    <t>člen DIRCOM/ výkonný ředitel pro lidské zdroje</t>
  </si>
  <si>
    <t>Vystudoval VŠE Praha. Kariéra Pavla Jiráka je spojená s Komerční bankou od roku 1998. Působil jako ředitel Obchodního centra, dále na pozici ředitele obchodní divize a od roku 2003 zastával pozici vedoucího Podpory řízení sítě. V roce 2005 přešel do společnosti Penzijní fond KB, kde od roku 2006 působil jako její výkonný ředitel a předseda představenstva. Od 1.6.2014 působí zpět v Komerční bance jako výkonný ředitel pro Lidské zdroje.</t>
  </si>
  <si>
    <t>David Formánek</t>
  </si>
  <si>
    <t>VŠE Praha, fakulta obchodní, studijní obor Ekonomika zahraničního obchodu. Dříve v KB ředitel Obchodní divize Praha</t>
  </si>
  <si>
    <t>Modrá pyramida stavební spořitelna, a.s. IČ 60192852 předseda představenstva
KB Penzijní společnost a.s. - IČ 618 60 018 - dozorčí rada - člen</t>
  </si>
  <si>
    <t>Jana Švábenská</t>
  </si>
  <si>
    <t>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</si>
  <si>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Iveta Ocásková</t>
  </si>
  <si>
    <t>Vysoká škola zemědělská - fakulta provozně- ekonomická. Od roku 1991 pracuje v Komerční bance, a.s. Před pozicí výkonné ředitelky vykonávala pozici ředitelky 
Obchodní divize Čechy II v úseku Top Corporations. Pozici výkonné ředitelky pro korporátní bankovnictví vykonává od 1.3.2013.</t>
  </si>
  <si>
    <t>Patrice Begue</t>
  </si>
  <si>
    <t xml:space="preserve">ESLSCA Business School Paris, MBA University of Conennecticut (USA). Pro skupinu SG ve Francii pracoval od roku 1991. Před nástupem do KB funkce Director of Strategy &amp;Marketing ve slovinské bance SKB, od roku 2010 pracuje v KB - původně na pozici náměstka výkonného ředitele pro retail, od 1.3.2013 pracuje na pozici výkonného ředitele pro Retailové bankovnictví. Od 1.9.2014 působí jako výkonný ředitel pro Marketing a komunikaci. </t>
  </si>
  <si>
    <t>Karel Beran</t>
  </si>
  <si>
    <t>ČVUT Praha, fakulta elektrotechnická, obor Výpočetní technika a VŠE Praha - fakulta podnikohospodářská, obor Podniková ekonomie a management. Před nástupem
do Komerční banky působil působil v poradenských společnostech Arthur Andersen a ACCENTURE Central Europe B. Od roku 2010 pracuje v KB, nejdříve jako zástupce 
ředitele transformačního programu, poté jako poradce generálního ředitele. Současnou pozici vykonává od května 2013.</t>
  </si>
  <si>
    <t>Yann Dumontheil</t>
  </si>
  <si>
    <t>Absolvoval práva na univerzitě v Aix-en-Provence a získal titul Master v oboru řízení a obchod na Institutu správy podniků. Po dvou letech ve francouzské armádě, kde sloužíl jako námořní důstojník, započal v roce 2001 svoji dráhu v SG. Nejprve pracoval v oblasti marketingu v rámci SG Francie a následně zastával několik manažerských pozic v rámci francouzské sítě retailového bankovnictví. V roce 2008 začal pracovat na mezinárodní úrovni a stal se ředitelem pro oblast retailového bankovnictví SG Expressbank v Bulharsku. V roce 2012 se stal generálním ředitelem a členem představenstva odpovědným za divizi retailového bankovnictví a bankovní sítě SG Expressbank v Bulharsku.</t>
  </si>
  <si>
    <t>SOCIETE GENERALE SA  - účet A</t>
  </si>
  <si>
    <t>SA = a.s.</t>
  </si>
  <si>
    <t>29, BOULEVARD HAUSSMANN, Paříž</t>
  </si>
  <si>
    <t>NID v CDCP: 0090013106</t>
  </si>
  <si>
    <t>60,74</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</si>
  <si>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</si>
  <si>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</si>
  <si>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</si>
  <si>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</si>
  <si>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</si>
  <si>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</si>
  <si>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</si>
  <si>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</si>
  <si>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</si>
  <si>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</si>
  <si>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</si>
  <si>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</si>
  <si>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</si>
  <si>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</si>
  <si>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</si>
  <si>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</si>
  <si>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</si>
  <si>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</si>
  <si>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</si>
  <si>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</si>
  <si>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</si>
  <si>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</si>
  <si>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</si>
  <si>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</si>
  <si>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</si>
  <si>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</si>
  <si>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</si>
  <si>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</si>
  <si>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</si>
  <si>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</si>
  <si>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</si>
  <si>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</si>
  <si>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</si>
  <si>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</si>
  <si>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</si>
  <si>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</si>
  <si>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</si>
  <si>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</si>
  <si>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</si>
  <si>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</si>
  <si>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</si>
  <si>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</si>
  <si>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</si>
  <si>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</si>
  <si>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</si>
  <si>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</si>
  <si>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</si>
  <si>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</si>
  <si>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</si>
  <si>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</si>
  <si>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</si>
  <si>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</si>
  <si>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</si>
  <si>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</si>
  <si>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</si>
  <si>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</si>
  <si>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</si>
  <si>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</si>
  <si>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</si>
  <si>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</si>
  <si>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</si>
  <si>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</si>
  <si>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</si>
  <si>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</si>
  <si>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</si>
  <si>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</si>
  <si>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</si>
  <si>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</si>
  <si>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</si>
  <si>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</si>
  <si>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</si>
  <si>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Vyhláška č.163/2014 Sb., Příloha 10</t>
  </si>
  <si>
    <t>Antonin Prell</t>
  </si>
  <si>
    <t>Antonín Prell nastoupil do KB v roce 1992 jako expert a pracoval na klíčových KB transformačních projektech ( jako například: implementace core systém KBI, konverze roku 2000…) V roce 2002 přešel do nově vznikajícího týmu přímých kanálů jako manažer odpovědný za vývoj nové platformy Direct Channel System (DCS), platebních karet a Intranet &amp; Internet. V roce 2007 byl jmenován manažerem odpovědným za Infrastrukturu a provoz Informačních systémů KB a v roce 2010 se stal zástupcem výkonného ředitele IT. Ve stejném roce byl jmenován odpovědnou osobou za konsolidaci infrastruktury ve všech dceřiných společnostech SG v České republice a současně se stal členem SG Executive Committee (GTS/IBFS) pro střední a východní Evropu. V roce 2015 byl jmenován výkonným ředitelem pro Informační Technologie.</t>
  </si>
  <si>
    <t>žádné</t>
  </si>
  <si>
    <t>Ing. Libor Löfler</t>
  </si>
  <si>
    <t xml:space="preserve">Libor Löfler je absolventem VŠE a celou svou profesní kariéru pracuje v bankovnictví. Mimo jiné působil ve Státní bance československé, v Investiční bance a v Konsolidační bance, a to v oblasti IT projektů a poté finančního řízení. V letech 1998 a 1999 zastával pozici generálního ředitele Konsolidační banky. Od roku 1999 pracuje pro skupinu Komerční banky, kde se podílel na privatizaci, poté na restrukturalizačních a transformačních projektech v oblasti financí a finanční skupiny. V letech 2002 až 2006 působil jako ředitel Finančního managementu. Mezi lety 2006 až 2010 zastával pozici místopředsedy představenstva Modré pyramidy s odpovědností za IT, projekty a schvalování úvěrů. Poté od roku 2010 zastával pozici zástupce výkonného ředitele pro Strategii a finance Komerční banky a od roku 2012 vedl tento úsek z pozice výkonného ředitele. S účinností od 1. dubna 2015 zvolila dozorčí rada pana Libora Löflera za člena představenstva Komerční banky v oblasti Strategie a Finance, Provoz, Informační technologie, Organizace a řízení projektů, Podpůrné služby a Investiční bankovnictví - provoz. </t>
  </si>
  <si>
    <t xml:space="preserve">PROTOS, uzavřený investiční fond, a.s. - IČ 279 19 871 - předseda DR
ESSOX, S.R.O -IČ 267 64 652, dozorčí rada - člen
MODRÁ PYRAMIDA STAVEBNÍ SPOŘITELNA , A.S. - IČ 601 92 852,- dozorčí rada - člen
KOMERČNÍ POJIŠŤOVNA, A.S. - IČ 639 98 017,  - dozorčí rada - člen
</t>
  </si>
  <si>
    <t xml:space="preserve">SG SPLITSKA BANKA d.d. CROATIE
SG DE BANQUES EN CÔTE D'IVOIRE
SG MAROCAINE DE BANQUES
BRD GROUPE SG SA ROUMANIE
ROSBANK
SG DE BANQUES AU SENEGEAL
</t>
  </si>
  <si>
    <t>BANCO SG BRASIL S.A.
OHRIDSKA BANKA MACEDONIA
BANCO PECUNIA S.A.
BANCO CACIQUE S.A.
SG EXPRESS BANK
SG SPLITSKA BANKA D.D.
ESSOX S.R.O
SOGESSUR
ALD INTERNATIONAL S.A FRANCE
COMPAGNIE GENERALE DE LOCATION DˇEQUIPEMENT
SG CONSUMER FINANCE
FIDITALIA
ALD AUTOMOTIVE ITALIA
EURO BANK SA POLOGNE
LLC RUSFINANCE BANK
SKB BANKA SLOVENIE
CGI NORTH AMERICA INC
BRD GROUP SOCIETE GENERALE ROUMANIE
SG BANKA SRBIJA</t>
  </si>
  <si>
    <t xml:space="preserve">SOGECAP FRANCE
AMUNDI GROUP FRANCE
COMPAGNIE GÉNÉRALE D'AFFACTURAGE FRANCE
FRANFINANCE   FRANCE                                 </t>
  </si>
  <si>
    <t>Sylvie Remond</t>
  </si>
  <si>
    <t>od 23.4.2015</t>
  </si>
  <si>
    <t>ALD INTERNATIONAL FRANCE
SOPRA STERIA GROUP FRANCE
SG BANK &amp;TRUST LUXEMBOURG</t>
  </si>
  <si>
    <t>Absolventka obchodní školy v Rouen. Od roku 1985 působí v SG, kde pracovala nejprvev rámci Divize pro rozvoj, a následně, v ltech 1985 až 1989, jako produktová manažerka v rámci divize individuálních klientů. V letech 1989 až 1992 pracovala jako úvěrová analytička pro skupinu podnikající v oblasti letectví v rámci Divize velkých podniků.  V roce 1992 začala pracovat v rámci Odboru strukturovaného financování, a to nejprve na seniorní pozici pro financování akvizic a následně, od roku 2000 ve funkci spoluředitelky pro oblast syndikátního financování pro velké korporace a akvizice. V letech 2004 až 2008 byla spoluředitelkou a v letech 2008 až 2010 ředitelkou úvěrových rizik pro oblast korporátního a investičního bankovnictví. V letech 2010 až 2014 působila jako náměstkyně ředitele pro řízení rizika. V roce 2015 se stala spoluředitelkou pro oblast komerčního a investičního bankovnictví. Zároveň je členkou výboru pro řízení skupiny. Valná hromada Komerční banky zvolila paní Sylvii Remond členkou dozorčí rady banky s účinností od 23.4.2015.</t>
  </si>
  <si>
    <t>AUTO, S.R.O. V LIKVIDACI,
ORBIT I.C.E. S.R.O. V LIKVIDACI,
LAFARGE CEMENT, A.S.,  - předseda DR od 11.8.2014
ČESKÝ NÁRODNÍ VÝBOR FRANKOFONNÍHO EKONOMICKÉHO FÓRA, O.P.S.</t>
  </si>
  <si>
    <t>KB PENZIJNI SPOLEČNOST, A.S. - dozorčí rada - předseda od 19.6.2015
MODRÁ PYRAMIDA STAVEBNÍ SPOŘITELNA, A.S. IČ 601 92 852,- dozorčí rada - člen</t>
  </si>
  <si>
    <t>vedení</t>
  </si>
  <si>
    <t>výkonná ředitelka pro vnitřní  audit</t>
  </si>
  <si>
    <t xml:space="preserve">Factoring, KB, a.s. - IČ 251 48 290 - člen DR od 3.4.2015
KB Penzijní společnost, a.s. - IČ 618 60 018 - člen DR od 1.4.2015
Bastion European Investment, s. a. - Brusel - Administratur catégorie A
</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</si>
  <si>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Ř9zení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</si>
  <si>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 xml:space="preserve">předsedkyně správní rady Nadace KB Jistota - IČ 60458933, 
členka komise pro vnitřní audit ČBA </t>
  </si>
  <si>
    <t>výkonný ředitel pro Strategii a finance</t>
  </si>
  <si>
    <t>výkonný ředitel pro investiční bankovnictví</t>
  </si>
  <si>
    <t>výkonný ředitel pro lidské zdroje</t>
  </si>
  <si>
    <t>výkonná ředitelka pro transakční a platební služby</t>
  </si>
  <si>
    <t>František Hrnčíř</t>
  </si>
  <si>
    <t>výkonný ředitel pro Podpůrné služby</t>
  </si>
  <si>
    <t>František Hrnčíř vystudoval České vysoké učení technické, Fakultu jadernou a fyzikálně inženýrskou, obor Matematické inženýrství. Je členem Association of Chartered Certified Accountants. Svou profesní kariéru zahájil v roce 1996 ve společnosti Ernst&amp;Young, kde se specializoval na poradenství a audit. V letech 1999 - 2001 působil ve společnosti Ernst&amp;Young LLP, Cleveland, OH, USA. V roce 2003 nastoupil do společnosti Vodafone (Oskar s.r.o.), kde byl zodpovědný za implementaci požadavků na kontrolní prostředí dle zákona Sarbanes-Oxley. V letech 2005 - 2007 pracoval ve společnosti Ahold Central Europe jako ředitel interního auditu pro střední Evropu. Do Komerční banky nastoupil v květnu 2007 jako manažer Interního auditu, od prosince 2011 do března 2015 působil jako manažer odboru Střediska sdílených služeb. Od 1. dubna 2015 zastává pozici výkonného ředitele úseku Podpůrné služby.</t>
  </si>
  <si>
    <t>KB Real Estate, s.r.o. - IČ 247 94 015 - jednatel od 1.4.2015</t>
  </si>
  <si>
    <t>NP 33, s.r.o - IČ 020 19 574 - jednatel od 1.4.2015</t>
  </si>
  <si>
    <t>VN 42, s.r.o - IČ 020 22 818 - jednatel od 1.4.2015</t>
  </si>
  <si>
    <t>výkonná ředitelka pro Korporátní bankovnictví</t>
  </si>
  <si>
    <t xml:space="preserve">Factoring KB, a.s. - IČ 251 48 290 - dozorčí rada - člen od 1.1.2011
Bytové družstvo  Patočkova 1637 - IČ 261 87 582 - místopředseda představenstva </t>
  </si>
  <si>
    <t xml:space="preserve">výkonný ředitel pro Retailové bankovnictví/výkonný ředitel pro Marketing a komunikaci </t>
  </si>
  <si>
    <t>od 1.9.2014 (změna pozice)</t>
  </si>
  <si>
    <t>výkonný ředitel pro Organizaci a řízení změn</t>
  </si>
  <si>
    <t>výkonný ředitel pro Retailové bankovnictví</t>
  </si>
  <si>
    <t>Výkonný ředitel pro Informační technologii</t>
  </si>
  <si>
    <t>změna v dozorčí radě: výmaz člena DR pana B.S.Incery a zápis členky DR paní S. Remond + zápis změny jednání za společnost vůči zaměstnancům KB (pověřen předseda představenstva)</t>
  </si>
  <si>
    <t>35M CZK</t>
  </si>
  <si>
    <t xml:space="preserve">Počet obchodních míst </t>
  </si>
  <si>
    <t>397 poboček + 1 pobočka na SVK</t>
  </si>
  <si>
    <t>Bod 1 písm. h)</t>
  </si>
  <si>
    <t>Počet pracovníků (přepočtený stav)</t>
  </si>
  <si>
    <t>FTE = 7 477,78; FYZ = 7 617</t>
  </si>
  <si>
    <r>
      <t xml:space="preserve">Organizační struktura povinné osoby </t>
    </r>
    <r>
      <rPr>
        <i/>
        <sz val="10"/>
        <color indexed="8"/>
        <rFont val="Arial"/>
        <family val="2"/>
        <charset val="238"/>
      </rPr>
      <t>(znázorní se níže)</t>
    </r>
  </si>
  <si>
    <t xml:space="preserve">Informace o osobách, které jsou ve vztahu k povinné osobě ovládajícími osobami, popřípadě většinovým společníkem </t>
  </si>
  <si>
    <t xml:space="preserve">Odvětvová klasifikace ekonomických činností </t>
  </si>
  <si>
    <t>Jméno a příjmení (v případě fyzické osoby)</t>
  </si>
  <si>
    <t>Přímý podíl na základním kapitálu povinné osoby (v %)</t>
  </si>
  <si>
    <t>Nepřímý podíl na základním kapitálu povinné osoby (v %)</t>
  </si>
  <si>
    <t>Přímý podíl na hlasovacích právech povinné osoby (v %)</t>
  </si>
  <si>
    <t>Neřímý podíl na hlasovacích právech povinné osoby (v %)</t>
  </si>
  <si>
    <t>Jiný způsob ovládání</t>
  </si>
  <si>
    <t>Souhrnná výše dluhových nástrojů, které má povinná osoba v aktivech a které jsou závazkem těchto osob, 
v členění podle osob  (v tis. Kč)</t>
  </si>
  <si>
    <r>
      <t>Souhrnn</t>
    </r>
    <r>
      <rPr>
        <sz val="10"/>
        <rFont val="Arial"/>
        <family val="2"/>
        <charset val="238"/>
      </rPr>
      <t>á</t>
    </r>
    <r>
      <rPr>
        <sz val="10"/>
        <rFont val="Arial"/>
        <family val="2"/>
      </rPr>
      <t xml:space="preserve"> výše závazků povinné osoby vůči těmto osobám, 
v členění podle osob (v tis. Kč)</t>
    </r>
  </si>
  <si>
    <t>Souhrnná výše kapitálových nástrojů, které má povinná osoba v aktivech a které jsou vlastním kapitálem těchto osob, v členění podle osob (v tis. Kč)</t>
  </si>
  <si>
    <r>
      <t>Souhrnná výše závazků povinné osoby z těchto kapitálových nástrojů, v členění podle osob (v tis. Kč)</t>
    </r>
    <r>
      <rPr>
        <vertAlign val="superscript"/>
        <sz val="10"/>
        <rFont val="Arial"/>
        <family val="2"/>
        <charset val="238"/>
      </rPr>
      <t>e</t>
    </r>
  </si>
  <si>
    <t>Souhrnná výše povinnou osobou vydaných záruk za těmito osobami, v členění podle osob (v tis. Kč)</t>
  </si>
  <si>
    <t>Souhrnná výše povinnou osobou přijatých záruk od takových osob, v členění podle osob (v tis. Kč)</t>
  </si>
  <si>
    <t>Bod 3 písm. a)</t>
  </si>
  <si>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</si>
  <si>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</si>
  <si>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</si>
  <si>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</si>
  <si>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t>SOCIÉTE GÉNÉRALE S.A.</t>
  </si>
  <si>
    <t>29, Boulevard Haussmann,  Paříž</t>
  </si>
  <si>
    <t>90013106</t>
  </si>
  <si>
    <t>-</t>
  </si>
  <si>
    <t>ne</t>
  </si>
  <si>
    <t xml:space="preserve"> Informace o osobách, které jsou ve vztahu k povinné osobě ovládanými osobami, popřípadě v nichž je povinná osoba většinovým společníkem</t>
  </si>
  <si>
    <r>
      <t>Zahrnutí do obezřetnostní konsolidace (ano/ne)</t>
    </r>
    <r>
      <rPr>
        <vertAlign val="superscript"/>
        <sz val="10"/>
        <color theme="1"/>
        <rFont val="Arial"/>
        <family val="2"/>
      </rPr>
      <t>f</t>
    </r>
  </si>
  <si>
    <t>Přímý podíl povinné osoby na základním kapitálu (v %)</t>
  </si>
  <si>
    <t>Nepřímý podíl povinné osoby na základním kapitálu (v %)</t>
  </si>
  <si>
    <t>Přímý podíl povinné osoby na hlasovacích právech (v %)</t>
  </si>
  <si>
    <t>Nepřímý podíl povinné osoby na hlasovacích právech (v %)</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</si>
  <si>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</si>
  <si>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</si>
  <si>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Bod 3 písm. b)</t>
  </si>
  <si>
    <t>Bastion European Investments</t>
  </si>
  <si>
    <t>akciová
společnost</t>
  </si>
  <si>
    <t>Rue des Colonies /Koloniënstraat 11,
B-1000 Brussels</t>
  </si>
  <si>
    <t>ano</t>
  </si>
  <si>
    <t>Cataps</t>
  </si>
  <si>
    <t>společnost
s ručením omezeným</t>
  </si>
  <si>
    <t>Václavské náměstí 796/42,
110 00 Praha 1</t>
  </si>
  <si>
    <t>036 33 144</t>
  </si>
  <si>
    <t xml:space="preserve">ESSOX </t>
  </si>
  <si>
    <t>Senovážné nám. 231/7, 
370 21 České Budějovice</t>
  </si>
  <si>
    <t>267 64 652</t>
  </si>
  <si>
    <t>Factoring KB</t>
  </si>
  <si>
    <t>náměstí Junkových 2772/1, 
155 00 Praha 5</t>
  </si>
  <si>
    <t>251 48 290</t>
  </si>
  <si>
    <t>KB Penzijní společnost</t>
  </si>
  <si>
    <t>618 60 018</t>
  </si>
  <si>
    <t>KB Real Estate</t>
  </si>
  <si>
    <t>247 94 015</t>
  </si>
  <si>
    <t>Modrá pyramida stavební spořitelna</t>
  </si>
  <si>
    <t>Bělehradská 128/222,
120 21 Praha 2</t>
  </si>
  <si>
    <t>601 92 852</t>
  </si>
  <si>
    <t>NP 33</t>
  </si>
  <si>
    <t>020 19 574</t>
  </si>
  <si>
    <t>Protos, uzavřený investiční fond</t>
  </si>
  <si>
    <t>Dlouhá 34/713,
110 15 Praha 1</t>
  </si>
  <si>
    <t>279 19 871</t>
  </si>
  <si>
    <t>SG Equipment Finance Czech Republic</t>
  </si>
  <si>
    <t>610 61 344</t>
  </si>
  <si>
    <t>VN 42</t>
  </si>
  <si>
    <t>020 22 818</t>
  </si>
  <si>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</si>
  <si>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</si>
  <si>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ovládanými nebo ovládanými osobami v aktivech,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</si>
  <si>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</si>
  <si>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r>
      <t xml:space="preserve"> </t>
    </r>
    <r>
      <rPr>
        <vertAlign val="superscript"/>
        <sz val="10"/>
        <color theme="1"/>
        <rFont val="Arial"/>
        <family val="2"/>
        <charset val="238"/>
      </rPr>
      <t>e</t>
    </r>
    <r>
      <rPr>
        <sz val="10"/>
        <color theme="1"/>
        <rFont val="Arial"/>
        <family val="2"/>
        <charset val="238"/>
      </rPr>
      <t xml:space="preserve"> tj. závazky z krátkých prodejů</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</si>
  <si>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</si>
  <si>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</si>
  <si>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</si>
  <si>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</si>
  <si>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 xml:space="preserve">Údaje o finanční situaci povinné osoby </t>
  </si>
  <si>
    <t>(v tis. Kč / v  %)</t>
  </si>
  <si>
    <t>K ultimu vykazovaného období</t>
  </si>
  <si>
    <t>K ultimu 1. předcházejícího období</t>
  </si>
  <si>
    <t>K ultimu 2. předcházejícího období</t>
  </si>
  <si>
    <t>K ultimu 3. předcházejícího období</t>
  </si>
  <si>
    <t>2Q/2015</t>
  </si>
  <si>
    <t>1Q/2015</t>
  </si>
  <si>
    <t>4Q/2014</t>
  </si>
  <si>
    <t>3Q/2014</t>
  </si>
  <si>
    <t>Souhrnná výše pohledávek povinné osoby, která je bankou nebo spořitelním a úvěrním družstvem, z finančních činností, u nichž byla během účetního období provedena restrukturalizace (součet zůstatků účtů pohledávek k vykazovanému datu, a to pohledávek, u nichž byla během účetního období provedena restrukturalizace); pohledávky jsou uváděny bez opravných položek</t>
  </si>
  <si>
    <t>Pohledávky oceňované naběhlou hodnotou</t>
  </si>
  <si>
    <t>Bod 5 písm. e)</t>
  </si>
  <si>
    <t>Pohledávky oceňované reálnou hodnotou</t>
  </si>
  <si>
    <t>Kapitálový poměr pro kmenový kapitál tier 1</t>
  </si>
  <si>
    <t>Bod 5 písm. g)</t>
  </si>
  <si>
    <t>Kapitálový poměr pro kapitál tier 1</t>
  </si>
  <si>
    <t>Kapitálový poměr pro celkový kapitál</t>
  </si>
  <si>
    <t>Poměrové ukazatele povinné osoby, která je bankou nebo spořitelním a úvěrním družstvem</t>
  </si>
  <si>
    <t>Rentabilita průměrných aktiv (ROAA)</t>
  </si>
  <si>
    <t>Bod 5 písm. h)</t>
  </si>
  <si>
    <t>Rentabilita průměrného kapitálu tier 1 (ROAE)</t>
  </si>
  <si>
    <t xml:space="preserve">Aktiva na jednoho pracovníka </t>
  </si>
  <si>
    <t xml:space="preserve">Správní náklady na jednoho pracovníka </t>
  </si>
  <si>
    <r>
      <t>Zisk nebo ztráta po zdanění na jednoho pracovníka</t>
    </r>
    <r>
      <rPr>
        <sz val="10"/>
        <color rgb="FFFF0000"/>
        <rFont val="Arial"/>
        <family val="2"/>
        <charset val="238"/>
      </rPr>
      <t xml:space="preserve"> </t>
    </r>
  </si>
  <si>
    <t>Poměrové ukazatele povinné osoby, která je obchodníkem s cennými papíry</t>
  </si>
  <si>
    <t>Zadluženost I (celkový dluh bez majetku klientů/aktiva bez majetku klientů)</t>
  </si>
  <si>
    <t>Bod 5 písm. i)</t>
  </si>
  <si>
    <t>Zadluženost II (celkový dluh bez majetku klientů/vlastní kapitál)</t>
  </si>
  <si>
    <t>Rentabilita průměrných aktiv (ROAA, aktiva bez majetku klientů)</t>
  </si>
  <si>
    <t>Rentabilita tržeb (zisk po zdanění/výnosy z investičních služeb)</t>
  </si>
  <si>
    <r>
      <t xml:space="preserve">Reálné a jmenovité hodnoty derivátů (v tis. Kč) - </t>
    </r>
    <r>
      <rPr>
        <b/>
        <sz val="10"/>
        <rFont val="Arial"/>
        <family val="2"/>
        <charset val="238"/>
      </rPr>
      <t>aktiva</t>
    </r>
  </si>
  <si>
    <t>Bod 5 písm. f)</t>
  </si>
  <si>
    <t>Jmenovitá hodnota</t>
  </si>
  <si>
    <t>Reálná hodnota</t>
  </si>
  <si>
    <t>Dělení derivátů dle účelu</t>
  </si>
  <si>
    <t>Souhrnně za deriváty sjednané za účelem zajišťování</t>
  </si>
  <si>
    <t xml:space="preserve">Souhrnně za deriváty sjednané za účelem obchodování nebo spekulace </t>
  </si>
  <si>
    <t>Dělení derivátů dle účetního hlediska</t>
  </si>
  <si>
    <t>Souhrnně za deriváty, u nichž povinná osoba uplatňuje zajišťovací účetnictví</t>
  </si>
  <si>
    <t>Souhrnně za deriváty ostatní</t>
  </si>
  <si>
    <r>
      <t xml:space="preserve">Reálné a jmenovité hodnoty derivátů (v tis. Kč) - </t>
    </r>
    <r>
      <rPr>
        <b/>
        <sz val="10"/>
        <rFont val="Arial"/>
        <family val="2"/>
        <charset val="238"/>
      </rPr>
      <t>pasiva</t>
    </r>
  </si>
  <si>
    <t>Pohledávky z finančních činností bez selhání a se selháním (v tis. Kč)</t>
  </si>
  <si>
    <t>Bod 5 písm. c)</t>
  </si>
  <si>
    <t>Hodnota před znehodnocením</t>
  </si>
  <si>
    <t>Účetní hodnota (netto)</t>
  </si>
  <si>
    <t>Opravné položky k jednotlivým pohledávkám</t>
  </si>
  <si>
    <t>Opravné položky k port. pohled. jednotlivě bez znehodnocení</t>
  </si>
  <si>
    <t>Opravné položky k portfoliu jednotlivě nevýznam. pohledávek</t>
  </si>
  <si>
    <t>Kumulovaná ztrata z oceneni realnou hodnotou</t>
  </si>
  <si>
    <t>Pohledávky z finančních činností celkem</t>
  </si>
  <si>
    <t xml:space="preserve">   Pohledávky za úvěrovými institucemi</t>
  </si>
  <si>
    <t xml:space="preserve">      Pohledávky za úvěrovými institucemi bez selhání</t>
  </si>
  <si>
    <t xml:space="preserve">         Standardní pohledávky za úvěrovými institucemi</t>
  </si>
  <si>
    <t xml:space="preserve">         Sledované pohledávky za úvěrovými institucemi</t>
  </si>
  <si>
    <t xml:space="preserve">      Pohledávky za úvěrovými institucemi se selháním</t>
  </si>
  <si>
    <t xml:space="preserve">         Nestandardní pohledávky za úvěrovými institucemi</t>
  </si>
  <si>
    <t xml:space="preserve">         Pochybné pohledávky za úvěrovými institucemi</t>
  </si>
  <si>
    <t xml:space="preserve">         Ztrátové pohledávky za úvěrovými institucemi</t>
  </si>
  <si>
    <t xml:space="preserve">   Pohledávky za jinými osobami než úvěr.institucemi</t>
  </si>
  <si>
    <t xml:space="preserve">      Pohledávky za j. osobami než úvěr.institucemi bez selhání</t>
  </si>
  <si>
    <t xml:space="preserve">         Standardní pohledávky za jinými osobami než úvěr.institucemi</t>
  </si>
  <si>
    <t xml:space="preserve">         Sledované pohledávky za jin. osobami než úvěr.institucemi</t>
  </si>
  <si>
    <t xml:space="preserve">      Pohledávky za jin. osobami než úvěr.institucemi se selháním</t>
  </si>
  <si>
    <t xml:space="preserve">         Nestandardní pohledávky za jin. osobami než úvěr.institucemi</t>
  </si>
  <si>
    <t xml:space="preserve">         Pochybné pohledávky za jinými osobami než úvěr.institucemi</t>
  </si>
  <si>
    <t xml:space="preserve">         Ztrátové pohledávky za jinými osobami než úvěr.institucemi</t>
  </si>
  <si>
    <t>Pohledávky z finančních činností bez znehodnocení a se znehodnocením (v tis. Kč)</t>
  </si>
  <si>
    <t>Bod 5 písm. d)</t>
  </si>
  <si>
    <t xml:space="preserve">   Pohledávky bez znehodnocení</t>
  </si>
  <si>
    <t xml:space="preserve">   Pohledávky se znehodnocením </t>
  </si>
  <si>
    <t>Čtvrtletní rozvaha povinné osoby (v tis.Kč)</t>
  </si>
  <si>
    <t>Bod 5 písm. a)</t>
  </si>
  <si>
    <t>Aktiva celkem</t>
  </si>
  <si>
    <t xml:space="preserve">   Pokladní hotovost a hotovost u centrálních bank</t>
  </si>
  <si>
    <t xml:space="preserve">      Pokladní hotovost</t>
  </si>
  <si>
    <t xml:space="preserve">      Hotovost u centrálních bank</t>
  </si>
  <si>
    <t xml:space="preserve">      Ostatní vklady úvěrových institucí splatné na požádání</t>
  </si>
  <si>
    <t xml:space="preserve">   Finanční aktiva k obchodování</t>
  </si>
  <si>
    <t xml:space="preserve">      Deriváty k obchodování</t>
  </si>
  <si>
    <t xml:space="preserve">      Kapitálové nástroje k obchodování</t>
  </si>
  <si>
    <t xml:space="preserve">      Dluhové cenné papíry k obchodování</t>
  </si>
  <si>
    <t xml:space="preserve">      Úvěry a pohledávky k obchodování</t>
  </si>
  <si>
    <t xml:space="preserve">   Finanční aktiva v reálné hodnotě vykázané do zisku nebo ztráty</t>
  </si>
  <si>
    <t xml:space="preserve">      Kapitálové nástroje v reálné hodnotě vykázané do zisku nebo ztráty</t>
  </si>
  <si>
    <t xml:space="preserve">      Dluhové cenné papíry v reálné hodnotě vykázané do zisku nebo ztráty</t>
  </si>
  <si>
    <t xml:space="preserve">      Úvěry a pohledávky v reálné hodnotě vykázané do zisku nebo ztráty</t>
  </si>
  <si>
    <t xml:space="preserve">  Realizovatelná finanční aktiva</t>
  </si>
  <si>
    <t xml:space="preserve">      Kapitálové nástroje realizovatelné</t>
  </si>
  <si>
    <t xml:space="preserve">      Dluhové cenné papíry realizovatelné</t>
  </si>
  <si>
    <t xml:space="preserve">      Úvěry a pohledávky realizovatelné</t>
  </si>
  <si>
    <t xml:space="preserve">   Úvěry a jiné pohledávky</t>
  </si>
  <si>
    <t xml:space="preserve">      Dluhové cenné papíry neobchodovatelné</t>
  </si>
  <si>
    <t xml:space="preserve">      Úvěry a pohledávky</t>
  </si>
  <si>
    <t xml:space="preserve">   Finanční investice držené do splatnosti</t>
  </si>
  <si>
    <t xml:space="preserve">     Dluhové cenné papíry držené do splatnosti</t>
  </si>
  <si>
    <t xml:space="preserve">     Úvěry a pohledávky držené do splatnosti</t>
  </si>
  <si>
    <t xml:space="preserve">   Zajišťovací deriváty</t>
  </si>
  <si>
    <t xml:space="preserve">   Kladné změny reálné hodnoty portfolia zajišťovaných nástrojů</t>
  </si>
  <si>
    <t xml:space="preserve">   Účasti v dceřiných, společných a přidružených podnicích</t>
  </si>
  <si>
    <t xml:space="preserve">   Hmotný majetek</t>
  </si>
  <si>
    <t xml:space="preserve">      Pozemky, budovy a zařízení</t>
  </si>
  <si>
    <t xml:space="preserve">      Investice do nemovitostí</t>
  </si>
  <si>
    <t xml:space="preserve">  Nehmotný majetek</t>
  </si>
  <si>
    <t xml:space="preserve">      Goodwill</t>
  </si>
  <si>
    <t xml:space="preserve">      Ostatní nehmotný majetek</t>
  </si>
  <si>
    <t xml:space="preserve">   Daňové pohledávky</t>
  </si>
  <si>
    <t xml:space="preserve">      Pohledávky ze splatné daně</t>
  </si>
  <si>
    <t xml:space="preserve">      Pohledávky z odložené daně</t>
  </si>
  <si>
    <t xml:space="preserve">   Ostatní aktiva</t>
  </si>
  <si>
    <t xml:space="preserve">    Neoběžná aktiva a vyřazované skupiny určené k prodeji</t>
  </si>
  <si>
    <t xml:space="preserve">Závazky a vlastní kapitál v základním členění </t>
  </si>
  <si>
    <t>Závazky a vlastní kapitál celkem</t>
  </si>
  <si>
    <t xml:space="preserve">   Závazky celkem</t>
  </si>
  <si>
    <t xml:space="preserve">      Finanční závazky k obchodování</t>
  </si>
  <si>
    <t xml:space="preserve">         Deriváty k obchodování</t>
  </si>
  <si>
    <t xml:space="preserve">         Závazky z krátkých prodejů</t>
  </si>
  <si>
    <t xml:space="preserve">         Vklady k obchodování</t>
  </si>
  <si>
    <t xml:space="preserve">         Emitované dluhové CP k obchodování</t>
  </si>
  <si>
    <t xml:space="preserve">         Ostatní finanční závazky k obchodování</t>
  </si>
  <si>
    <t xml:space="preserve">      Finanční závazky v reálné hodnotě vykázané do zisku nebo ztráty</t>
  </si>
  <si>
    <t xml:space="preserve">         Vklady v reálné hodnotě vykázané do zisku nebo ztráty</t>
  </si>
  <si>
    <t xml:space="preserve">         Emitované dluhové CP v reálné hodnotě vykázané do zisku nebo ztráty</t>
  </si>
  <si>
    <t xml:space="preserve">         Ostatní fin.závazky v reálné hodnotě vykázané do zisku nebo ztráty</t>
  </si>
  <si>
    <t xml:space="preserve">      Finanční závazky v naběhlé hodnotě</t>
  </si>
  <si>
    <t xml:space="preserve">         Vklady v naběhlé hodnotě</t>
  </si>
  <si>
    <t xml:space="preserve">         Emitované dluhové cenné papíry v naběhlé hodnotě</t>
  </si>
  <si>
    <t xml:space="preserve">         Ostatní finanční závazky v naběhlé hodnotě</t>
  </si>
  <si>
    <t xml:space="preserve">      Zajišťovací deriváty</t>
  </si>
  <si>
    <t xml:space="preserve">      Záporné změny reálné hodnoty portfolia zajišťovaných nástrojů</t>
  </si>
  <si>
    <t xml:space="preserve">      Rezervy</t>
  </si>
  <si>
    <t xml:space="preserve">         Závazky z penzí a ostatních definovaných požitků po skončení zaměstnání</t>
  </si>
  <si>
    <t xml:space="preserve">         Rezervy na ostatní dlouhodobé zaměstnanecké benefity</t>
  </si>
  <si>
    <t xml:space="preserve">         Rezervy na restrukturalizaci</t>
  </si>
  <si>
    <t xml:space="preserve">         Rezervy na právní problémy a daňové spory</t>
  </si>
  <si>
    <t xml:space="preserve">         Rezervy na poskytnuté přísliby a záruky</t>
  </si>
  <si>
    <t xml:space="preserve">         Ostatní rezervy</t>
  </si>
  <si>
    <t xml:space="preserve">      Daňové závazky</t>
  </si>
  <si>
    <t xml:space="preserve">         Závazky ze splatné daně</t>
  </si>
  <si>
    <t xml:space="preserve">         Závazky z odložené daně</t>
  </si>
  <si>
    <t xml:space="preserve">      Základní kapitál splatný na požádání</t>
  </si>
  <si>
    <t xml:space="preserve">      Ostatní závazky</t>
  </si>
  <si>
    <t xml:space="preserve">      Závazky spojené s vyřazovanými skupinami určenými k prodeji</t>
  </si>
  <si>
    <t xml:space="preserve">  Vlastní kapitál celkem</t>
  </si>
  <si>
    <t xml:space="preserve">      Základní kapitál</t>
  </si>
  <si>
    <t xml:space="preserve">         Splacený základní kapitál</t>
  </si>
  <si>
    <t xml:space="preserve">         Nesplacený základní kapitál</t>
  </si>
  <si>
    <t xml:space="preserve">      Emisní ážio</t>
  </si>
  <si>
    <t xml:space="preserve">      Vydané kapitálové nástroje jiné než základní kapitál</t>
  </si>
  <si>
    <t xml:space="preserve">         Kapitálová složka finančních nástrojů</t>
  </si>
  <si>
    <t xml:space="preserve">         Ostatní vydané kapitálové nástroje</t>
  </si>
  <si>
    <t xml:space="preserve">      Ostatní vlastní kapitál</t>
  </si>
  <si>
    <t xml:space="preserve">      Kumulovaný ostatní úplný výsledek hospodaření (OCI)</t>
  </si>
  <si>
    <t xml:space="preserve">         OCI z položek, které se nereklasifikují do zisku nebo ztráty</t>
  </si>
  <si>
    <t xml:space="preserve">            OCI z hmotného majetku</t>
  </si>
  <si>
    <t xml:space="preserve">            OCI z nehmotného majetku</t>
  </si>
  <si>
    <t xml:space="preserve">            OCI z penzijních plánů</t>
  </si>
  <si>
    <t xml:space="preserve">            OCI z neoběžných aktiv a ukončovaných skupin určených k prodeji, které se nereklasifikují do Z/Z</t>
  </si>
  <si>
    <t xml:space="preserve">            OCI z podílu na OCI dceřiných, společných a přidružených podniků, které se nereklasifikují do Z/Z</t>
  </si>
  <si>
    <t xml:space="preserve">            OCI z položek, které se reklasifikují do zisku nebo ztráty</t>
  </si>
  <si>
    <t xml:space="preserve">            OCI ze zajištění čistých investic do zahraničních jednotek (efektivní část)</t>
  </si>
  <si>
    <t xml:space="preserve">            OCI z kurzových rozdílů</t>
  </si>
  <si>
    <t xml:space="preserve">            OCI ze zajišťovacích derivátů k zajištění peněžních toků (efektivní část)</t>
  </si>
  <si>
    <t xml:space="preserve">            OCI z realizovatelných finančních aktiv</t>
  </si>
  <si>
    <t xml:space="preserve">            OCI z neoběžných aktiv a ukončovaných skupin určených k prodeji, které se reklasifikují do Z/Z</t>
  </si>
  <si>
    <t xml:space="preserve">            OCI z podílu na OCI dceřiných, společných a přidružených podniků, které se reklasifikují do Z/Z</t>
  </si>
  <si>
    <t xml:space="preserve">      Nerozdělený zisk nebo neuhrazená ztráta z předchozích období</t>
  </si>
  <si>
    <t xml:space="preserve">      Rozdíly z ocenění</t>
  </si>
  <si>
    <t xml:space="preserve">      Rezervní fondy</t>
  </si>
  <si>
    <t xml:space="preserve">         Podíl na změnách rezervních fondů, nerozděleného zisku a neuhrazené ztráty v dceřiných, společných a přidružených podnicích</t>
  </si>
  <si>
    <t xml:space="preserve">         Ostatní rezervní fondy</t>
  </si>
  <si>
    <t xml:space="preserve">     Vlastní akcie</t>
  </si>
  <si>
    <t xml:space="preserve">     Zisk nebo ztráta za běžné účetní období</t>
  </si>
  <si>
    <t xml:space="preserve">       Mezitímní dividendy</t>
  </si>
  <si>
    <t xml:space="preserve">       Menšinové podíly</t>
  </si>
  <si>
    <t xml:space="preserve">         Menšinové podíly na OCI (kumulovaného ostatního úplného výsledku hospodaření)</t>
  </si>
  <si>
    <t xml:space="preserve">         Ostatní menšinové podíly</t>
  </si>
  <si>
    <t>Čtvrtletní výkaz zisku a ztráty povinné osoby (v tis.Kč)</t>
  </si>
  <si>
    <t>Bod 5 písm. b)</t>
  </si>
  <si>
    <t>Úrokové výnosy</t>
  </si>
  <si>
    <t xml:space="preserve">   Úroky z finančních aktiv k obchodování</t>
  </si>
  <si>
    <t xml:space="preserve">   Úroky z finančních aktiv v reálné hodnotě vykázané do zisku nebo ztráty</t>
  </si>
  <si>
    <t xml:space="preserve">   Úroky z realizovatelných finančních aktiv</t>
  </si>
  <si>
    <t xml:space="preserve">   Úroky z úvěrů a jiných pohledávek</t>
  </si>
  <si>
    <t xml:space="preserve">   Úroky z finančních investic držených do splatnosti</t>
  </si>
  <si>
    <t xml:space="preserve">   Zisk ze zajišťovacích úrokových derivátů</t>
  </si>
  <si>
    <t xml:space="preserve">   Úroky z ostatních aktiv</t>
  </si>
  <si>
    <t>Úrokové náklady</t>
  </si>
  <si>
    <t xml:space="preserve">   Úroky na finanční závazky k obchodování</t>
  </si>
  <si>
    <t xml:space="preserve">   Úroky na finanční závazky v reálné hodnotě vykázané do zisku nebo ztráty</t>
  </si>
  <si>
    <t xml:space="preserve">   Úroky na finanční závazky v naběhlé hodnotě</t>
  </si>
  <si>
    <t xml:space="preserve">   Ztráta ze zajišťovacích úrokových derivátů</t>
  </si>
  <si>
    <t xml:space="preserve">   Úroky na ostatní závazky</t>
  </si>
  <si>
    <t>Náklady na základní kapitál splatný na požádání</t>
  </si>
  <si>
    <t>Výnosy z dividend</t>
  </si>
  <si>
    <t xml:space="preserve">   Výnosy z dividend z finančních aktiv k obchodování</t>
  </si>
  <si>
    <t xml:space="preserve">   Výnosy z dividend z finančních aktiv v RH vykázané do zisku nebo ztráty</t>
  </si>
  <si>
    <t xml:space="preserve">   Výnosy z dividend z realizovatelných finančních aktiv</t>
  </si>
  <si>
    <t>Výnosy z poplatků a provizí</t>
  </si>
  <si>
    <t>Náklady na poplatky a provize</t>
  </si>
  <si>
    <t>Zisk nebo (-) ztráta z odúčtování finančních aktiv a závazků nevykázaných v RH do Z/Z</t>
  </si>
  <si>
    <t xml:space="preserve">   Zisk nebo (-) ztráta z realizovatelných finančních aktiv</t>
  </si>
  <si>
    <t xml:space="preserve">   Zisk nebo (-) ztráta z úvěrů a jiných pohledávek</t>
  </si>
  <si>
    <t xml:space="preserve">   Zisk nebo (-) ztráta z finančních investic držených do splatnosti</t>
  </si>
  <si>
    <t xml:space="preserve">   Zisk nebo (-) ztráta z finančních závazků v naběhlé hodnotě</t>
  </si>
  <si>
    <t xml:space="preserve">   Zisk nebo (-) ztráta z ostatních finančních závazků</t>
  </si>
  <si>
    <t>Zisk nebo (-) ztráta z finančních aktiv a závazků k obchodování</t>
  </si>
  <si>
    <t>Zisk nebo (-) ztráta z finančních aktiv a závazků v RH vykázané do zisku nebo ztráty</t>
  </si>
  <si>
    <t>Zisk nebo (-) ztráta ze zajišťovacího účetnictví</t>
  </si>
  <si>
    <t>Kurzové rozdíly - zisk nebo (-) ztráta)</t>
  </si>
  <si>
    <t>Zisk nebo (-) ztráta z odúčtování nefinančních aktiv jiných než držených k prodeji</t>
  </si>
  <si>
    <t>Ostatní provozní výnosy</t>
  </si>
  <si>
    <t>Ostatní provozní náklady</t>
  </si>
  <si>
    <t>Zisk nebo (-) ztráta z provozní činnosti</t>
  </si>
  <si>
    <t>Správní náklady</t>
  </si>
  <si>
    <t xml:space="preserve">    Náklady na zaměstnance</t>
  </si>
  <si>
    <t xml:space="preserve">    Ostatní správní náklady</t>
  </si>
  <si>
    <t>Odpisy</t>
  </si>
  <si>
    <t xml:space="preserve">  Odpisy pozemků, budov a zařízení</t>
  </si>
  <si>
    <t xml:space="preserve">   Odpisy investic do nemovitostí</t>
  </si>
  <si>
    <t xml:space="preserve">   Odpisy nehmotného majetku</t>
  </si>
  <si>
    <t>Tvorba rezerv nebo jejich (-) reverzování</t>
  </si>
  <si>
    <t xml:space="preserve">   Rezervy na poskytnuté přísliby a záruky nebo jejich (-) reverzování</t>
  </si>
  <si>
    <t xml:space="preserve">   Ostatní rezervy nebo jejich (-) reverzování</t>
  </si>
  <si>
    <t>Ztráty ze znehodnocení finan.aktiv nevykázaných v RH do Z/Z nebo jejich (-) reverzování</t>
  </si>
  <si>
    <t xml:space="preserve">   Ztráty ze znehodnocení finančních aktiv v pořizovací ceně nebo jejich (-) reverzování</t>
  </si>
  <si>
    <t xml:space="preserve">   Ztráty ze znehodnocení realizovatelných finančních aktiv nebo jejich (-) reverzování</t>
  </si>
  <si>
    <t xml:space="preserve">   Ztráty ze znehodnocení úvěrů a jiných pohledávek nebo jejich (-) reverzování</t>
  </si>
  <si>
    <t xml:space="preserve">   Ztráty ze znehodnocení finan.investic držených do splatnosti nebo jejich (-) reverzování</t>
  </si>
  <si>
    <t>Ztráty ze znehodnocení investic v dceřiných, společných a přidružených podnicích nebo jejich (-) reverzování</t>
  </si>
  <si>
    <t>Ztráty ze znehodnocení nefinančních aktiv nebo jejich (-) reverzování</t>
  </si>
  <si>
    <t xml:space="preserve">   Ztráty ze znehodnocení pozemků, budov a zařízení nebo jejich (-) reverzování</t>
  </si>
  <si>
    <t xml:space="preserve">   Ztráty ze znehodnocení z investic do nemovitostí nebo jejich (-) reverzování</t>
  </si>
  <si>
    <t xml:space="preserve">   Ztráty ze znehodnocení goodwillu nebo jejich (-) reverzování</t>
  </si>
  <si>
    <t xml:space="preserve">   Ztráty ze znehodnocení nehmotného majetku nebo jejich (-) reverzování</t>
  </si>
  <si>
    <t xml:space="preserve">   Ztráty ze znehodnocení ostatních nefinančních aktiv nebo jejich (-) reverzování</t>
  </si>
  <si>
    <t>Negativní goodwill účtovaný do výkazu zisku nebo ztráty</t>
  </si>
  <si>
    <t>Podíl na zisku nebo (-) ztrátě dceřiných, společných a přidružených podniků</t>
  </si>
  <si>
    <t xml:space="preserve">   Zisk nebo (-) ztráta z neoběžných aktiv a vyřazovaných skupin</t>
  </si>
  <si>
    <t xml:space="preserve">   Zisk nebo (-) ztráta z pokračujících činností před zdaněním</t>
  </si>
  <si>
    <t>Náklady nebo (-) výnosy na daň z příjmů z pokračujících činností</t>
  </si>
  <si>
    <t xml:space="preserve">   Zisk nebo (-) ztráta z pokračujících činnosti po zdanění</t>
  </si>
  <si>
    <t xml:space="preserve">   Zisk nebo (-) ztráta z ukončované činnosti po zdanění</t>
  </si>
  <si>
    <t xml:space="preserve">   Zisk nebo (-) ztráta z ukončované činnosti před zdaněním</t>
  </si>
  <si>
    <t>Náklady nebo (-) výnosy na daň z příjmů z ukončované činnosti</t>
  </si>
  <si>
    <t xml:space="preserve">   Zisk nebo (-) ztráta běžného roku po zdanění</t>
  </si>
  <si>
    <t>Menšinové podíly na zisku nebo (-) ztrátě</t>
  </si>
  <si>
    <t xml:space="preserve">   Zisk nebo (-) ztráta mateřského podniku bez menšinových podílů</t>
  </si>
  <si>
    <t/>
  </si>
  <si>
    <t>Vyhláška č.163/2014 Sb., příloha 12</t>
  </si>
  <si>
    <t>v tis. Kč</t>
  </si>
  <si>
    <t>Objem obchodů s cennými papíry pro klienty</t>
  </si>
  <si>
    <t>Obchody pro klienty v rámci obhospodařování majetku</t>
  </si>
  <si>
    <t xml:space="preserve">Investiční cenné papíry - akcie a obdobné cenné papíry </t>
  </si>
  <si>
    <t xml:space="preserve">Investiční cenné papíry - dluhopisy a obdobné cenné papíry </t>
  </si>
  <si>
    <t xml:space="preserve">Investiční cenné papíry - ostatní </t>
  </si>
  <si>
    <t xml:space="preserve">Cenné papíry kolektivního investování </t>
  </si>
  <si>
    <t xml:space="preserve">Nástroje peněžního trhu </t>
  </si>
  <si>
    <t>Ostatní obchody pro klienty</t>
  </si>
  <si>
    <t>Objem obchodů s cennými papíry  na vlastní účet</t>
  </si>
  <si>
    <t>Objem obchodů s deriváty pro klienty</t>
  </si>
  <si>
    <t>Akciové deriváty</t>
  </si>
  <si>
    <t>Úrokové deriváty</t>
  </si>
  <si>
    <t>Měnové deriváty</t>
  </si>
  <si>
    <t>Komoditní deriváty</t>
  </si>
  <si>
    <t>Úvěrové deriváty</t>
  </si>
  <si>
    <t>Ostatní deriváty</t>
  </si>
  <si>
    <t>Objem obchodů s deriváty na vlastní účet</t>
  </si>
  <si>
    <t>Rozšíření zveřejňovaných informací nad rámec vyhlášky ČNB č. 163/2014 za oblast vkladů a úvěrů</t>
  </si>
  <si>
    <t xml:space="preserve">Standard bankovních aktivit č.31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</si>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</sst>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
  </numFmts>
  <fonts count="42"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rgb="FFFF0000"/>
      <name val="Arial"/>
      <family val="2"/>
      <charset val="238"/>
    </font>
    <font>
      <sz val="10"/>
      <color rgb="FF000000"/>
      <name val="Arial"/>
      <family val="2"/>
      <charset val="238"/>
    </font>
    <font>
      <b/>
      <sz val="10"/>
      <name val="Arial"/>
      <family val="2"/>
      <charset val="238"/>
    </font>
    <font>
      <i/>
      <sz val="10"/>
      <name val="Arial"/>
      <family val="2"/>
      <charset val="238"/>
    </font>
    <font>
      <sz val="11"/>
      <color theme="1"/>
      <name val="Calibri"/>
      <family val="2"/>
      <charset val="238"/>
      <scheme val="minor"/>
    </font>
    <font>
      <sz val="12"/>
      <name val="Arial"/>
      <family val="2"/>
      <charset val="238"/>
    </font>
    <font>
      <b/>
      <i/>
      <sz val="10"/>
      <name val="Arial"/>
      <family val="2"/>
      <charset val="238"/>
    </font>
    <font>
      <sz val="11"/>
      <color theme="1"/>
      <name val="Arial"/>
      <family val="2"/>
      <charset val="238"/>
    </font>
    <font>
      <sz val="11"/>
      <color rgb="FFFF0000"/>
      <name val="Calibri"/>
      <family val="2"/>
      <charset val="238"/>
      <scheme val="minor"/>
    </font>
    <font>
      <b/>
      <sz val="11"/>
      <color theme="1"/>
      <name val="Calibri"/>
      <family val="2"/>
      <charset val="238"/>
      <scheme val="minor"/>
    </font>
    <font>
      <b/>
      <sz val="10"/>
      <color theme="1"/>
      <name val="Arial CE"/>
      <family val="2"/>
      <charset val="238"/>
    </font>
    <font>
      <sz val="10"/>
      <color theme="1"/>
      <name val="Arial CE"/>
      <family val="2"/>
      <charset val="238"/>
    </font>
    <font>
      <b/>
      <sz val="10"/>
      <name val="Arial CE"/>
      <family val="2"/>
      <charset val="238"/>
    </font>
    <font>
      <sz val="10"/>
      <color indexed="8"/>
      <name val="Arial CE"/>
      <family val="2"/>
      <charset val="238"/>
    </font>
    <font>
      <sz val="10"/>
      <color theme="0" tint="-0.14999847407452621"/>
      <name val="Arial CE"/>
      <family val="2"/>
      <charset val="238"/>
    </font>
    <font>
      <sz val="10"/>
      <color theme="0" tint="-0.14999847407452621"/>
      <name val="Arial"/>
      <family val="2"/>
      <charset val="238"/>
    </font>
    <font>
      <sz val="10"/>
      <color rgb="FFFF0000"/>
      <name val="Arial"/>
      <family val="2"/>
    </font>
    <font>
      <i/>
      <sz val="10"/>
      <color indexed="8"/>
      <name val="Arial"/>
      <family val="2"/>
      <charset val="238"/>
    </font>
    <font>
      <vertAlign val="superscript"/>
      <sz val="10"/>
      <name val="Arial"/>
      <family val="2"/>
      <charset val="238"/>
    </font>
    <font>
      <sz val="10"/>
      <color theme="1"/>
      <name val="Arial"/>
      <family val="2"/>
    </font>
    <font>
      <vertAlign val="superscript"/>
      <sz val="10"/>
      <color theme="1"/>
      <name val="Arial"/>
      <family val="2"/>
    </font>
    <font>
      <vertAlign val="superscript"/>
      <sz val="10"/>
      <color theme="1"/>
      <name val="Arial"/>
      <family val="2"/>
      <charset val="238"/>
    </font>
    <font>
      <b/>
      <sz val="12"/>
      <color theme="0"/>
      <name val="Arial"/>
      <family val="2"/>
      <charset val="238"/>
    </font>
    <font>
      <sz val="10"/>
      <color indexed="10"/>
      <name val="Arial CE"/>
      <family val="2"/>
      <charset val="238"/>
    </font>
    <font>
      <i/>
      <sz val="10"/>
      <name val="Arial CE"/>
      <family val="2"/>
      <charset val="238"/>
    </font>
    <font>
      <i/>
      <sz val="10"/>
      <color theme="1"/>
      <name val="Arial"/>
      <family val="2"/>
      <charset val="238"/>
    </font>
    <font>
      <u/>
      <sz val="10"/>
      <color indexed="12"/>
      <name val="Arial"/>
      <family val="2"/>
      <charset val="238"/>
    </font>
    <font>
      <sz val="8"/>
      <name val="Arial"/>
      <family val="2"/>
      <charset val="238"/>
    </font>
    <font>
      <sz val="8"/>
      <color theme="1"/>
      <name val="Times New Roman CE"/>
      <charset val="238"/>
    </font>
    <font>
      <b/>
      <sz val="10"/>
      <color indexed="8"/>
      <name val="Arial"/>
      <family val="2"/>
      <charset val="238"/>
    </font>
    <font>
      <b/>
      <sz val="10"/>
      <color indexed="8"/>
      <name val="Arial"/>
      <family val="2"/>
    </font>
  </fonts>
  <fills count="15">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rgb="FFFFFFFF"/>
        <bgColor indexed="64"/>
      </patternFill>
    </fill>
    <fill>
      <patternFill patternType="solid">
        <fgColor rgb="FFF5F5F5"/>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9"/>
        <bgColor indexed="64"/>
      </patternFill>
    </fill>
    <fill>
      <patternFill patternType="solid">
        <fgColor rgb="FFFF0000"/>
        <bgColor indexed="64"/>
      </patternFill>
    </fill>
    <fill>
      <patternFill patternType="solid">
        <fgColor theme="0" tint="-0.14996795556505021"/>
        <bgColor indexed="64"/>
      </patternFill>
    </fill>
  </fills>
  <borders count="8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1">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5" fillId="0" borderId="0"/>
    <xf numFmtId="0" fontId="3" fillId="0" borderId="0"/>
    <xf numFmtId="0" fontId="6" fillId="0" borderId="0"/>
  </cellStyleXfs>
  <cellXfs count="874">
    <xf numFmtId="0" fontId="0" fillId="0" borderId="0" xfId="0"/>
    <xf numFmtId="0" fontId="0" fillId="0" borderId="0" xfId="0" applyBorder="1"/>
    <xf numFmtId="49" fontId="3" fillId="0" borderId="3" xfId="0" applyNumberFormat="1" applyFont="1" applyFill="1" applyBorder="1"/>
    <xf numFmtId="49" fontId="3" fillId="0" borderId="5" xfId="0" applyNumberFormat="1" applyFont="1" applyFill="1" applyBorder="1"/>
    <xf numFmtId="49" fontId="4" fillId="0" borderId="5" xfId="0" applyNumberFormat="1" applyFont="1" applyFill="1" applyBorder="1"/>
    <xf numFmtId="49" fontId="5" fillId="0" borderId="0" xfId="0" applyNumberFormat="1" applyFont="1" applyFill="1" applyBorder="1" applyAlignment="1"/>
    <xf numFmtId="0" fontId="3" fillId="0" borderId="15" xfId="0" applyFont="1" applyFill="1" applyBorder="1" applyAlignment="1">
      <alignment horizontal="left" vertical="center" wrapText="1"/>
    </xf>
    <xf numFmtId="0" fontId="10" fillId="0" borderId="15" xfId="0" applyFont="1" applyFill="1" applyBorder="1" applyAlignment="1">
      <alignment horizontal="left" vertical="center" wrapText="1"/>
    </xf>
    <xf numFmtId="3" fontId="7" fillId="0" borderId="21" xfId="0" applyNumberFormat="1" applyFont="1" applyFill="1" applyBorder="1" applyAlignment="1">
      <alignment horizontal="left" vertical="center" wrapText="1"/>
    </xf>
    <xf numFmtId="0" fontId="9" fillId="0" borderId="33" xfId="0" applyFont="1" applyFill="1" applyBorder="1" applyAlignment="1">
      <alignment horizontal="left" vertical="center" wrapText="1"/>
    </xf>
    <xf numFmtId="0" fontId="10" fillId="5" borderId="37" xfId="0" applyFont="1" applyFill="1" applyBorder="1" applyAlignment="1">
      <alignment horizontal="center" vertical="center"/>
    </xf>
    <xf numFmtId="49" fontId="7" fillId="0" borderId="14" xfId="0" applyNumberFormat="1" applyFont="1" applyFill="1" applyBorder="1" applyAlignment="1">
      <alignment horizontal="left" vertical="center" wrapText="1"/>
    </xf>
    <xf numFmtId="0" fontId="5" fillId="2" borderId="38" xfId="0" applyFont="1" applyFill="1" applyBorder="1" applyAlignment="1">
      <alignment horizontal="left" vertical="center" wrapText="1"/>
    </xf>
    <xf numFmtId="0" fontId="4" fillId="3" borderId="0" xfId="0" applyFont="1" applyFill="1"/>
    <xf numFmtId="0" fontId="3" fillId="2" borderId="37" xfId="0" applyFont="1" applyFill="1" applyBorder="1" applyAlignment="1">
      <alignment horizontal="left" vertical="center" wrapText="1"/>
    </xf>
    <xf numFmtId="49" fontId="5" fillId="3" borderId="0" xfId="0" applyNumberFormat="1" applyFont="1" applyFill="1" applyAlignment="1"/>
    <xf numFmtId="49" fontId="7" fillId="0" borderId="49" xfId="0" applyNumberFormat="1" applyFont="1" applyFill="1" applyBorder="1" applyAlignment="1">
      <alignment horizontal="left" vertical="center" wrapText="1"/>
    </xf>
    <xf numFmtId="49" fontId="7" fillId="0" borderId="15" xfId="0" applyNumberFormat="1" applyFont="1" applyFill="1" applyBorder="1" applyAlignment="1">
      <alignment horizontal="left" vertical="center" wrapText="1"/>
    </xf>
    <xf numFmtId="49" fontId="7" fillId="0" borderId="47" xfId="0" applyNumberFormat="1" applyFont="1" applyFill="1" applyBorder="1" applyAlignment="1">
      <alignment horizontal="left" vertical="center" wrapText="1"/>
    </xf>
    <xf numFmtId="49" fontId="7" fillId="0" borderId="32" xfId="0" applyNumberFormat="1" applyFont="1" applyFill="1" applyBorder="1" applyAlignment="1">
      <alignment horizontal="left" vertical="center" wrapText="1"/>
    </xf>
    <xf numFmtId="49" fontId="7" fillId="0" borderId="52"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2" xfId="0" applyFont="1" applyFill="1" applyBorder="1" applyAlignment="1">
      <alignment horizontal="left" vertical="center" wrapText="1"/>
    </xf>
    <xf numFmtId="10" fontId="7" fillId="0" borderId="53" xfId="0" applyNumberFormat="1" applyFont="1" applyFill="1" applyBorder="1" applyAlignment="1">
      <alignment horizontal="left" vertical="center" wrapText="1"/>
    </xf>
    <xf numFmtId="10" fontId="7"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7" borderId="18" xfId="0" applyFont="1" applyFill="1" applyBorder="1" applyAlignment="1">
      <alignment horizontal="left" vertical="center" wrapText="1"/>
    </xf>
    <xf numFmtId="0" fontId="3" fillId="7" borderId="48" xfId="0" applyFont="1" applyFill="1" applyBorder="1" applyAlignment="1">
      <alignment horizontal="left" vertical="center" wrapText="1"/>
    </xf>
    <xf numFmtId="0" fontId="3" fillId="7" borderId="36" xfId="0" applyFont="1" applyFill="1" applyBorder="1" applyAlignment="1">
      <alignment horizontal="center" vertical="center" wrapText="1"/>
    </xf>
    <xf numFmtId="0" fontId="4" fillId="0" borderId="59" xfId="0" applyFont="1" applyBorder="1" applyAlignment="1">
      <alignment horizontal="center"/>
    </xf>
    <xf numFmtId="0" fontId="4" fillId="0" borderId="34" xfId="0" applyFont="1" applyBorder="1" applyAlignment="1">
      <alignment horizontal="center"/>
    </xf>
    <xf numFmtId="0" fontId="9" fillId="5" borderId="9" xfId="0" applyFont="1" applyFill="1" applyBorder="1" applyAlignment="1">
      <alignment horizontal="center" vertical="center"/>
    </xf>
    <xf numFmtId="0" fontId="9" fillId="5" borderId="46" xfId="0" applyFont="1" applyFill="1" applyBorder="1" applyAlignment="1">
      <alignment horizontal="center" vertical="center"/>
    </xf>
    <xf numFmtId="0" fontId="4" fillId="0" borderId="47" xfId="0" applyFont="1" applyFill="1" applyBorder="1" applyAlignment="1"/>
    <xf numFmtId="14" fontId="3" fillId="2" borderId="2" xfId="0" applyNumberFormat="1" applyFont="1" applyFill="1" applyBorder="1" applyAlignment="1">
      <alignment horizontal="left" vertical="center" wrapText="1"/>
    </xf>
    <xf numFmtId="0" fontId="12" fillId="8" borderId="0" xfId="0" applyFont="1" applyFill="1" applyAlignment="1">
      <alignment horizontal="left" vertical="top" wrapText="1"/>
    </xf>
    <xf numFmtId="0" fontId="12" fillId="9" borderId="0" xfId="0" applyFont="1" applyFill="1" applyAlignment="1">
      <alignment horizontal="left" vertical="top" wrapText="1"/>
    </xf>
    <xf numFmtId="0" fontId="5" fillId="3" borderId="0" xfId="0" applyFont="1" applyFill="1"/>
    <xf numFmtId="49" fontId="4" fillId="0" borderId="5" xfId="0" applyNumberFormat="1" applyFont="1" applyBorder="1"/>
    <xf numFmtId="49" fontId="7" fillId="0" borderId="18" xfId="0" applyNumberFormat="1" applyFont="1" applyFill="1" applyBorder="1" applyAlignment="1">
      <alignment horizontal="left" vertical="center" wrapText="1"/>
    </xf>
    <xf numFmtId="49" fontId="7" fillId="0" borderId="63" xfId="0" applyNumberFormat="1" applyFont="1" applyFill="1" applyBorder="1" applyAlignment="1">
      <alignment horizontal="left" vertical="center" wrapText="1"/>
    </xf>
    <xf numFmtId="0" fontId="0" fillId="2" borderId="0" xfId="0" applyFill="1" applyBorder="1"/>
    <xf numFmtId="0" fontId="4" fillId="0" borderId="32" xfId="0" applyFont="1" applyBorder="1" applyAlignment="1">
      <alignment horizontal="center"/>
    </xf>
    <xf numFmtId="0" fontId="4" fillId="0" borderId="32" xfId="0" applyFont="1" applyFill="1" applyBorder="1" applyAlignment="1">
      <alignment horizontal="center"/>
    </xf>
    <xf numFmtId="0" fontId="0" fillId="3" borderId="0" xfId="0" applyFill="1"/>
    <xf numFmtId="49" fontId="7" fillId="0" borderId="53" xfId="0" applyNumberFormat="1" applyFont="1" applyFill="1" applyBorder="1" applyAlignment="1">
      <alignment horizontal="left" vertical="center" wrapText="1"/>
    </xf>
    <xf numFmtId="14" fontId="7" fillId="0" borderId="25" xfId="0" applyNumberFormat="1" applyFont="1" applyFill="1" applyBorder="1" applyAlignment="1">
      <alignment horizontal="left" vertical="center" wrapText="1"/>
    </xf>
    <xf numFmtId="14" fontId="7" fillId="0" borderId="49" xfId="0" applyNumberFormat="1" applyFont="1" applyFill="1" applyBorder="1" applyAlignment="1">
      <alignment horizontal="left" vertical="center" wrapText="1"/>
    </xf>
    <xf numFmtId="3" fontId="7" fillId="0" borderId="49" xfId="0" applyNumberFormat="1" applyFont="1" applyFill="1" applyBorder="1" applyAlignment="1">
      <alignment horizontal="left" vertical="center" wrapText="1"/>
    </xf>
    <xf numFmtId="49" fontId="4" fillId="0" borderId="3" xfId="0" applyNumberFormat="1" applyFont="1" applyFill="1" applyBorder="1"/>
    <xf numFmtId="0" fontId="4" fillId="0" borderId="38" xfId="0" applyFont="1" applyFill="1" applyBorder="1" applyAlignment="1">
      <alignment horizontal="center"/>
    </xf>
    <xf numFmtId="0" fontId="3" fillId="2" borderId="5" xfId="0" applyFont="1" applyFill="1" applyBorder="1"/>
    <xf numFmtId="0" fontId="4" fillId="2" borderId="32" xfId="0" applyFont="1" applyFill="1" applyBorder="1" applyAlignment="1">
      <alignment horizontal="center" vertical="center"/>
    </xf>
    <xf numFmtId="0" fontId="0" fillId="2" borderId="47" xfId="0" applyFill="1" applyBorder="1"/>
    <xf numFmtId="0" fontId="4" fillId="2" borderId="14" xfId="0" applyFont="1" applyFill="1" applyBorder="1" applyAlignment="1">
      <alignment horizontal="center" vertical="center"/>
    </xf>
    <xf numFmtId="0" fontId="3" fillId="2" borderId="42" xfId="0" applyFont="1" applyFill="1" applyBorder="1"/>
    <xf numFmtId="0" fontId="6" fillId="0" borderId="0" xfId="7"/>
    <xf numFmtId="49" fontId="6" fillId="0" borderId="0" xfId="7" applyNumberFormat="1"/>
    <xf numFmtId="0" fontId="3" fillId="0" borderId="0" xfId="7" applyFont="1"/>
    <xf numFmtId="49" fontId="3" fillId="0" borderId="0" xfId="7" applyNumberFormat="1" applyFont="1"/>
    <xf numFmtId="0" fontId="3" fillId="0" borderId="0" xfId="7" applyFont="1" applyBorder="1" applyAlignment="1">
      <alignment horizontal="left" vertical="top" wrapText="1"/>
    </xf>
    <xf numFmtId="49" fontId="3" fillId="0" borderId="0" xfId="7" applyNumberFormat="1" applyFont="1" applyBorder="1" applyAlignment="1">
      <alignment horizontal="left" vertical="top"/>
    </xf>
    <xf numFmtId="49" fontId="3" fillId="0" borderId="0" xfId="7" applyNumberFormat="1" applyFont="1" applyBorder="1" applyAlignment="1">
      <alignment horizontal="left"/>
    </xf>
    <xf numFmtId="49" fontId="3" fillId="0" borderId="56" xfId="7" applyNumberFormat="1" applyFont="1" applyBorder="1" applyAlignment="1">
      <alignment horizontal="left"/>
    </xf>
    <xf numFmtId="0" fontId="3" fillId="0" borderId="1" xfId="7" applyFont="1" applyBorder="1" applyAlignment="1">
      <alignment horizontal="left" vertical="top" wrapText="1"/>
    </xf>
    <xf numFmtId="49" fontId="3" fillId="0" borderId="26" xfId="7" applyNumberFormat="1" applyFont="1" applyBorder="1" applyAlignment="1">
      <alignment horizontal="left" vertical="top" wrapText="1"/>
    </xf>
    <xf numFmtId="49" fontId="3" fillId="0" borderId="26" xfId="7" applyNumberFormat="1" applyFont="1" applyBorder="1" applyAlignment="1">
      <alignment horizontal="left"/>
    </xf>
    <xf numFmtId="49" fontId="3" fillId="0" borderId="64" xfId="7" applyNumberFormat="1" applyFont="1" applyBorder="1" applyAlignment="1">
      <alignment horizontal="left"/>
    </xf>
    <xf numFmtId="0" fontId="13" fillId="0" borderId="4" xfId="7" applyFont="1" applyBorder="1" applyAlignment="1">
      <alignment horizontal="left" vertical="top" wrapText="1"/>
    </xf>
    <xf numFmtId="49" fontId="3" fillId="0" borderId="28" xfId="7" applyNumberFormat="1" applyFont="1" applyBorder="1" applyAlignment="1">
      <alignment horizontal="left" vertical="top"/>
    </xf>
    <xf numFmtId="49" fontId="13" fillId="0" borderId="28" xfId="7" applyNumberFormat="1" applyFont="1" applyBorder="1" applyAlignment="1">
      <alignment horizontal="left" vertical="top" wrapText="1"/>
    </xf>
    <xf numFmtId="49" fontId="3" fillId="0" borderId="69" xfId="7" applyNumberFormat="1" applyFont="1" applyBorder="1" applyAlignment="1">
      <alignment horizontal="left"/>
    </xf>
    <xf numFmtId="49" fontId="3" fillId="0" borderId="28" xfId="7" applyNumberFormat="1" applyFont="1" applyBorder="1" applyAlignment="1">
      <alignment horizontal="left"/>
    </xf>
    <xf numFmtId="49" fontId="13" fillId="0" borderId="28" xfId="7" applyNumberFormat="1" applyFont="1" applyBorder="1" applyAlignment="1">
      <alignment horizontal="left"/>
    </xf>
    <xf numFmtId="49" fontId="13" fillId="0" borderId="69" xfId="7" applyNumberFormat="1" applyFont="1" applyBorder="1" applyAlignment="1">
      <alignment horizontal="left" vertical="top" wrapText="1"/>
    </xf>
    <xf numFmtId="0" fontId="3" fillId="0" borderId="4" xfId="7" applyFont="1" applyBorder="1" applyAlignment="1">
      <alignment horizontal="left" vertical="top" wrapText="1"/>
    </xf>
    <xf numFmtId="49" fontId="3" fillId="0" borderId="28" xfId="7" applyNumberFormat="1" applyFont="1" applyBorder="1" applyAlignment="1">
      <alignment horizontal="left" vertical="top" wrapText="1"/>
    </xf>
    <xf numFmtId="49" fontId="13" fillId="0" borderId="69" xfId="7" applyNumberFormat="1" applyFont="1" applyBorder="1" applyAlignment="1">
      <alignment horizontal="left"/>
    </xf>
    <xf numFmtId="49" fontId="16" fillId="0" borderId="28" xfId="7" applyNumberFormat="1" applyFont="1" applyBorder="1" applyAlignment="1">
      <alignment horizontal="left" vertical="top" wrapText="1"/>
    </xf>
    <xf numFmtId="0" fontId="3" fillId="0" borderId="4" xfId="7" applyFont="1" applyBorder="1" applyAlignment="1">
      <alignment vertical="top" wrapText="1"/>
    </xf>
    <xf numFmtId="0" fontId="16" fillId="0" borderId="4" xfId="7" applyFont="1" applyBorder="1" applyAlignment="1">
      <alignment horizontal="left" vertical="top" wrapText="1"/>
    </xf>
    <xf numFmtId="49" fontId="16" fillId="0" borderId="28" xfId="7" applyNumberFormat="1" applyFont="1" applyBorder="1" applyAlignment="1">
      <alignment horizontal="left" vertical="top"/>
    </xf>
    <xf numFmtId="49" fontId="16" fillId="0" borderId="28" xfId="7" applyNumberFormat="1" applyFont="1" applyBorder="1" applyAlignment="1">
      <alignment horizontal="left"/>
    </xf>
    <xf numFmtId="49" fontId="16" fillId="0" borderId="69" xfId="7" applyNumberFormat="1" applyFont="1" applyBorder="1" applyAlignment="1">
      <alignment horizontal="left" vertical="top" wrapText="1"/>
    </xf>
    <xf numFmtId="49" fontId="16" fillId="0" borderId="69" xfId="7" applyNumberFormat="1" applyFont="1" applyBorder="1" applyAlignment="1">
      <alignment horizontal="left"/>
    </xf>
    <xf numFmtId="49" fontId="3" fillId="0" borderId="69" xfId="7" applyNumberFormat="1" applyFont="1" applyBorder="1"/>
    <xf numFmtId="0" fontId="13" fillId="0" borderId="4" xfId="7" applyFont="1" applyBorder="1" applyAlignment="1">
      <alignment vertical="top" wrapText="1"/>
    </xf>
    <xf numFmtId="49" fontId="3" fillId="0" borderId="28" xfId="7" applyNumberFormat="1" applyFont="1" applyBorder="1" applyAlignment="1">
      <alignment vertical="top" wrapText="1"/>
    </xf>
    <xf numFmtId="0" fontId="14" fillId="0" borderId="4" xfId="7" applyFont="1" applyBorder="1" applyAlignment="1">
      <alignment horizontal="left" vertical="top" wrapText="1"/>
    </xf>
    <xf numFmtId="49" fontId="17" fillId="0" borderId="28" xfId="7" applyNumberFormat="1" applyFont="1" applyBorder="1" applyAlignment="1">
      <alignment horizontal="left" vertical="top" wrapText="1"/>
    </xf>
    <xf numFmtId="49" fontId="13" fillId="0" borderId="28" xfId="7" applyNumberFormat="1" applyFont="1" applyBorder="1" applyAlignment="1">
      <alignment horizontal="left" vertical="top"/>
    </xf>
    <xf numFmtId="0" fontId="6" fillId="0" borderId="0" xfId="7" applyAlignment="1">
      <alignment vertical="center"/>
    </xf>
    <xf numFmtId="0" fontId="3" fillId="0" borderId="0" xfId="7" applyFont="1" applyAlignment="1">
      <alignment vertical="center"/>
    </xf>
    <xf numFmtId="0" fontId="3" fillId="0" borderId="4" xfId="7" applyFont="1" applyBorder="1" applyAlignment="1">
      <alignment horizontal="left" vertical="center" wrapText="1"/>
    </xf>
    <xf numFmtId="49" fontId="3" fillId="0" borderId="28" xfId="7" applyNumberFormat="1" applyFont="1" applyBorder="1" applyAlignment="1">
      <alignment horizontal="left" vertical="center" wrapText="1"/>
    </xf>
    <xf numFmtId="49" fontId="16" fillId="0" borderId="28" xfId="7" applyNumberFormat="1" applyFont="1" applyBorder="1" applyAlignment="1">
      <alignment horizontal="left" vertical="center"/>
    </xf>
    <xf numFmtId="49" fontId="16" fillId="0" borderId="69" xfId="7" applyNumberFormat="1" applyFont="1" applyBorder="1" applyAlignment="1">
      <alignment horizontal="left" vertical="center"/>
    </xf>
    <xf numFmtId="49" fontId="3" fillId="0" borderId="28" xfId="7" applyNumberFormat="1" applyFont="1" applyBorder="1" applyAlignment="1">
      <alignment horizontal="left" vertical="center"/>
    </xf>
    <xf numFmtId="49" fontId="3" fillId="0" borderId="69" xfId="7" applyNumberFormat="1" applyFont="1" applyBorder="1" applyAlignment="1">
      <alignment horizontal="left" vertical="center"/>
    </xf>
    <xf numFmtId="0" fontId="13" fillId="0" borderId="4" xfId="7" applyFont="1" applyBorder="1" applyAlignment="1">
      <alignment horizontal="left" vertical="center" wrapText="1"/>
    </xf>
    <xf numFmtId="49" fontId="13" fillId="0" borderId="28" xfId="7" applyNumberFormat="1" applyFont="1" applyBorder="1" applyAlignment="1">
      <alignment horizontal="left" vertical="center" wrapText="1"/>
    </xf>
    <xf numFmtId="49" fontId="14" fillId="0" borderId="28" xfId="7" applyNumberFormat="1" applyFont="1" applyBorder="1" applyAlignment="1">
      <alignment horizontal="left"/>
    </xf>
    <xf numFmtId="49" fontId="14" fillId="0" borderId="69" xfId="7" applyNumberFormat="1" applyFont="1" applyBorder="1" applyAlignment="1">
      <alignment horizontal="left"/>
    </xf>
    <xf numFmtId="49" fontId="14" fillId="0" borderId="28" xfId="7" applyNumberFormat="1" applyFont="1" applyBorder="1" applyAlignment="1">
      <alignment horizontal="left" vertical="top" wrapText="1"/>
    </xf>
    <xf numFmtId="0" fontId="3" fillId="0" borderId="32" xfId="7" applyFont="1" applyBorder="1"/>
    <xf numFmtId="0" fontId="13" fillId="0" borderId="32" xfId="7" applyFont="1" applyBorder="1"/>
    <xf numFmtId="0" fontId="3" fillId="0" borderId="28" xfId="7" applyFont="1" applyBorder="1" applyAlignment="1">
      <alignment horizontal="left" vertical="top" wrapText="1"/>
    </xf>
    <xf numFmtId="0" fontId="3" fillId="0" borderId="4" xfId="7" applyFont="1" applyBorder="1" applyAlignment="1">
      <alignment horizontal="justify" vertical="top" wrapText="1"/>
    </xf>
    <xf numFmtId="49" fontId="3" fillId="0" borderId="28" xfId="7" applyNumberFormat="1" applyFont="1" applyBorder="1" applyAlignment="1">
      <alignment vertical="top"/>
    </xf>
    <xf numFmtId="49" fontId="16" fillId="0" borderId="69" xfId="7" applyNumberFormat="1" applyFont="1" applyBorder="1" applyAlignment="1">
      <alignment horizontal="left" vertical="top"/>
    </xf>
    <xf numFmtId="0" fontId="3" fillId="0" borderId="0" xfId="7" applyFont="1" applyBorder="1"/>
    <xf numFmtId="49" fontId="3" fillId="0" borderId="28" xfId="7" applyNumberFormat="1" applyFont="1" applyBorder="1"/>
    <xf numFmtId="0" fontId="3" fillId="0" borderId="32" xfId="7" applyFont="1" applyBorder="1" applyAlignment="1">
      <alignment wrapText="1"/>
    </xf>
    <xf numFmtId="0" fontId="3" fillId="0" borderId="0" xfId="7" applyFont="1" applyBorder="1" applyAlignment="1">
      <alignment horizontal="left" vertical="top"/>
    </xf>
    <xf numFmtId="0" fontId="3" fillId="0" borderId="4" xfId="7" applyFont="1" applyBorder="1" applyAlignment="1">
      <alignment horizontal="left" vertical="top"/>
    </xf>
    <xf numFmtId="49" fontId="3" fillId="0" borderId="69" xfId="7" applyNumberFormat="1" applyFont="1" applyBorder="1" applyAlignment="1">
      <alignment horizontal="left" vertical="top"/>
    </xf>
    <xf numFmtId="0" fontId="17" fillId="0" borderId="4" xfId="7" applyFont="1" applyBorder="1" applyAlignment="1">
      <alignment horizontal="left" vertical="top" wrapText="1"/>
    </xf>
    <xf numFmtId="0" fontId="13" fillId="0" borderId="32" xfId="7" applyFont="1" applyBorder="1" applyAlignment="1">
      <alignment wrapText="1"/>
    </xf>
    <xf numFmtId="49" fontId="13" fillId="0" borderId="69" xfId="7" applyNumberFormat="1" applyFont="1" applyBorder="1" applyAlignment="1">
      <alignment horizontal="left" vertical="center" wrapText="1"/>
    </xf>
    <xf numFmtId="0" fontId="3" fillId="0" borderId="4" xfId="7" applyFont="1" applyBorder="1" applyAlignment="1">
      <alignment vertical="center" wrapText="1"/>
    </xf>
    <xf numFmtId="0" fontId="16" fillId="0" borderId="4" xfId="7" applyFont="1" applyBorder="1" applyAlignment="1">
      <alignment horizontal="left" vertical="center" wrapText="1"/>
    </xf>
    <xf numFmtId="49" fontId="16" fillId="0" borderId="28" xfId="7" applyNumberFormat="1" applyFont="1" applyBorder="1" applyAlignment="1">
      <alignment horizontal="left" vertical="center" wrapText="1"/>
    </xf>
    <xf numFmtId="0" fontId="3" fillId="0" borderId="28" xfId="7" applyFont="1" applyBorder="1" applyAlignment="1">
      <alignment vertical="top" wrapText="1"/>
    </xf>
    <xf numFmtId="0" fontId="3" fillId="0" borderId="28" xfId="7" applyFont="1" applyBorder="1" applyAlignment="1">
      <alignment horizontal="left"/>
    </xf>
    <xf numFmtId="0" fontId="3" fillId="0" borderId="69" xfId="7" applyFont="1" applyBorder="1" applyAlignment="1">
      <alignment horizontal="left"/>
    </xf>
    <xf numFmtId="0" fontId="13" fillId="0" borderId="6" xfId="7" applyFont="1" applyBorder="1" applyAlignment="1">
      <alignment horizontal="left" vertical="top" wrapText="1"/>
    </xf>
    <xf numFmtId="0" fontId="3" fillId="0" borderId="51" xfId="7" applyFont="1" applyBorder="1" applyAlignment="1">
      <alignment vertical="top" wrapText="1"/>
    </xf>
    <xf numFmtId="0" fontId="3" fillId="0" borderId="51" xfId="7" applyFont="1" applyBorder="1" applyAlignment="1">
      <alignment horizontal="left"/>
    </xf>
    <xf numFmtId="0" fontId="3" fillId="0" borderId="55" xfId="7" applyFont="1" applyBorder="1" applyAlignment="1">
      <alignment horizontal="left" vertical="center"/>
    </xf>
    <xf numFmtId="0" fontId="4" fillId="3" borderId="0" xfId="8" applyFont="1" applyFill="1"/>
    <xf numFmtId="0" fontId="2" fillId="0" borderId="0" xfId="1" applyBorder="1" applyAlignment="1" applyProtection="1"/>
    <xf numFmtId="0" fontId="0" fillId="0" borderId="0" xfId="0" applyFill="1" applyBorder="1" applyAlignment="1">
      <alignment horizontal="center"/>
    </xf>
    <xf numFmtId="0" fontId="4" fillId="0" borderId="66" xfId="0" applyFont="1" applyFill="1" applyBorder="1" applyAlignment="1"/>
    <xf numFmtId="0" fontId="4" fillId="0" borderId="70" xfId="0" applyFont="1" applyFill="1" applyBorder="1" applyAlignment="1"/>
    <xf numFmtId="0" fontId="4" fillId="0" borderId="58"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68" xfId="0" applyFont="1" applyFill="1" applyBorder="1" applyAlignment="1"/>
    <xf numFmtId="0" fontId="4" fillId="0" borderId="54" xfId="0" applyFont="1" applyFill="1" applyBorder="1" applyAlignment="1"/>
    <xf numFmtId="0" fontId="4" fillId="0" borderId="67" xfId="0" applyFont="1" applyFill="1" applyBorder="1" applyAlignment="1"/>
    <xf numFmtId="0" fontId="4" fillId="0" borderId="42" xfId="0" applyFont="1" applyFill="1" applyBorder="1" applyAlignment="1"/>
    <xf numFmtId="0" fontId="4" fillId="0" borderId="65" xfId="0" applyFont="1" applyFill="1" applyBorder="1" applyAlignment="1"/>
    <xf numFmtId="0" fontId="9" fillId="0" borderId="42" xfId="0" applyFont="1" applyFill="1" applyBorder="1" applyAlignment="1">
      <alignment vertical="center" wrapText="1"/>
    </xf>
    <xf numFmtId="0" fontId="9" fillId="0" borderId="47" xfId="0" applyFont="1" applyFill="1" applyBorder="1" applyAlignment="1">
      <alignment vertical="center" wrapText="1"/>
    </xf>
    <xf numFmtId="0" fontId="9" fillId="0" borderId="65" xfId="0" applyFont="1" applyFill="1" applyBorder="1" applyAlignment="1">
      <alignment vertical="center" wrapText="1"/>
    </xf>
    <xf numFmtId="0" fontId="4" fillId="0" borderId="42" xfId="0" applyFont="1" applyBorder="1" applyAlignment="1"/>
    <xf numFmtId="0" fontId="4" fillId="0" borderId="47" xfId="0" applyFont="1" applyBorder="1" applyAlignment="1"/>
    <xf numFmtId="0" fontId="4" fillId="0" borderId="65" xfId="0" applyFont="1" applyBorder="1" applyAlignment="1"/>
    <xf numFmtId="0" fontId="4" fillId="0" borderId="66" xfId="0" applyFont="1" applyBorder="1" applyAlignment="1"/>
    <xf numFmtId="0" fontId="4" fillId="0" borderId="70" xfId="0" applyFont="1" applyBorder="1" applyAlignment="1"/>
    <xf numFmtId="0" fontId="4" fillId="0" borderId="58"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4" fillId="0" borderId="68" xfId="0" applyFont="1" applyBorder="1" applyAlignment="1"/>
    <xf numFmtId="0" fontId="4" fillId="0" borderId="54" xfId="0" applyFont="1" applyBorder="1" applyAlignment="1"/>
    <xf numFmtId="0" fontId="4" fillId="0" borderId="67" xfId="0" applyFont="1" applyBorder="1" applyAlignment="1"/>
    <xf numFmtId="0" fontId="2" fillId="0" borderId="0" xfId="1" applyAlignment="1" applyProtection="1"/>
    <xf numFmtId="49" fontId="5" fillId="3" borderId="0" xfId="0" applyNumberFormat="1" applyFont="1" applyFill="1" applyBorder="1" applyAlignment="1">
      <alignment vertical="center"/>
    </xf>
    <xf numFmtId="0" fontId="0" fillId="0" borderId="0" xfId="0" applyBorder="1" applyAlignment="1"/>
    <xf numFmtId="0" fontId="4" fillId="0" borderId="31" xfId="0" applyFont="1" applyFill="1" applyBorder="1" applyAlignment="1">
      <alignment horizontal="center" wrapText="1"/>
    </xf>
    <xf numFmtId="49" fontId="4" fillId="2" borderId="5" xfId="0" applyNumberFormat="1" applyFont="1" applyFill="1" applyBorder="1"/>
    <xf numFmtId="0" fontId="2" fillId="2" borderId="0" xfId="1" applyFill="1" applyAlignment="1" applyProtection="1"/>
    <xf numFmtId="0" fontId="4" fillId="2" borderId="56" xfId="0" applyFont="1" applyFill="1" applyBorder="1" applyAlignment="1">
      <alignment horizontal="center"/>
    </xf>
    <xf numFmtId="0" fontId="0" fillId="0" borderId="0" xfId="0" applyBorder="1" applyAlignment="1">
      <alignment wrapText="1"/>
    </xf>
    <xf numFmtId="0" fontId="0" fillId="0" borderId="0" xfId="0" applyBorder="1" applyAlignment="1">
      <alignment horizontal="left"/>
    </xf>
    <xf numFmtId="49" fontId="5" fillId="0" borderId="0" xfId="0" applyNumberFormat="1" applyFont="1" applyFill="1" applyBorder="1" applyAlignment="1">
      <alignment horizontal="left" vertical="center"/>
    </xf>
    <xf numFmtId="0" fontId="0" fillId="0" borderId="0" xfId="0" applyFill="1" applyBorder="1" applyAlignment="1">
      <alignment horizontal="left"/>
    </xf>
    <xf numFmtId="49" fontId="5" fillId="3" borderId="5" xfId="0" applyNumberFormat="1" applyFont="1" applyFill="1" applyBorder="1" applyAlignment="1">
      <alignment horizontal="left" vertical="center"/>
    </xf>
    <xf numFmtId="0" fontId="4" fillId="10" borderId="5" xfId="0" applyFont="1" applyFill="1" applyBorder="1" applyAlignment="1">
      <alignment horizontal="left"/>
    </xf>
    <xf numFmtId="0" fontId="4" fillId="0" borderId="5" xfId="0" applyFont="1" applyFill="1" applyBorder="1" applyAlignment="1">
      <alignment horizontal="left"/>
    </xf>
    <xf numFmtId="0" fontId="4" fillId="0" borderId="49" xfId="0" applyFont="1" applyFill="1" applyBorder="1" applyAlignment="1">
      <alignment horizontal="left"/>
    </xf>
    <xf numFmtId="0" fontId="4" fillId="0" borderId="49" xfId="0" applyFont="1" applyFill="1" applyBorder="1" applyAlignment="1">
      <alignment horizontal="left" wrapText="1"/>
    </xf>
    <xf numFmtId="0" fontId="4" fillId="3" borderId="5" xfId="0" applyFont="1" applyFill="1" applyBorder="1" applyAlignment="1">
      <alignment horizontal="left"/>
    </xf>
    <xf numFmtId="0" fontId="9" fillId="0" borderId="15" xfId="0" applyFont="1" applyFill="1" applyBorder="1" applyAlignment="1">
      <alignment horizontal="center" vertical="center" wrapText="1"/>
    </xf>
    <xf numFmtId="0" fontId="10" fillId="5" borderId="38" xfId="0" applyFont="1" applyFill="1" applyBorder="1" applyAlignment="1">
      <alignment horizontal="center" vertical="center"/>
    </xf>
    <xf numFmtId="49" fontId="5" fillId="3" borderId="0" xfId="0" applyNumberFormat="1" applyFont="1" applyFill="1" applyAlignment="1">
      <alignment horizontal="left"/>
    </xf>
    <xf numFmtId="0" fontId="4" fillId="0" borderId="0" xfId="0" applyFont="1" applyBorder="1" applyAlignment="1">
      <alignment horizontal="center"/>
    </xf>
    <xf numFmtId="0" fontId="9" fillId="0" borderId="33" xfId="0" applyFont="1" applyFill="1" applyBorder="1" applyAlignment="1">
      <alignment horizontal="center" vertical="center" wrapText="1"/>
    </xf>
    <xf numFmtId="0" fontId="9" fillId="0" borderId="15" xfId="0" applyFont="1" applyFill="1" applyBorder="1" applyAlignment="1">
      <alignment horizontal="left" vertical="center" wrapText="1"/>
    </xf>
    <xf numFmtId="14" fontId="4" fillId="2" borderId="32" xfId="0" applyNumberFormat="1" applyFont="1" applyFill="1" applyBorder="1" applyAlignment="1">
      <alignment horizontal="center" vertical="center"/>
    </xf>
    <xf numFmtId="164" fontId="7" fillId="0" borderId="57" xfId="0" applyNumberFormat="1" applyFont="1" applyFill="1" applyBorder="1" applyAlignment="1">
      <alignment horizontal="left" vertical="center" wrapText="1"/>
    </xf>
    <xf numFmtId="0" fontId="19" fillId="0" borderId="0" xfId="0" applyFont="1"/>
    <xf numFmtId="0" fontId="10" fillId="13" borderId="15" xfId="0" applyFont="1" applyFill="1" applyBorder="1" applyAlignment="1">
      <alignment horizontal="left" vertical="center" wrapText="1"/>
    </xf>
    <xf numFmtId="0" fontId="3" fillId="13" borderId="15" xfId="0" applyFont="1" applyFill="1" applyBorder="1" applyAlignment="1">
      <alignment horizontal="left" vertical="center" wrapText="1"/>
    </xf>
    <xf numFmtId="0" fontId="4" fillId="13" borderId="66" xfId="0" applyFont="1" applyFill="1" applyBorder="1" applyAlignment="1"/>
    <xf numFmtId="0" fontId="4" fillId="13" borderId="70" xfId="0" applyFont="1" applyFill="1" applyBorder="1" applyAlignment="1"/>
    <xf numFmtId="0" fontId="4" fillId="13" borderId="58" xfId="0" applyFont="1" applyFill="1" applyBorder="1" applyAlignment="1"/>
    <xf numFmtId="1" fontId="18" fillId="0" borderId="15" xfId="0" applyNumberFormat="1" applyFont="1" applyBorder="1" applyAlignment="1">
      <alignment wrapText="1"/>
    </xf>
    <xf numFmtId="49" fontId="3" fillId="0" borderId="54" xfId="0" applyNumberFormat="1" applyFont="1" applyFill="1" applyBorder="1" applyAlignment="1">
      <alignment horizontal="left" vertical="center" wrapText="1"/>
    </xf>
    <xf numFmtId="1" fontId="18" fillId="0" borderId="33" xfId="0" applyNumberFormat="1" applyFont="1" applyBorder="1" applyAlignment="1">
      <alignment wrapText="1"/>
    </xf>
    <xf numFmtId="49" fontId="3" fillId="0" borderId="33" xfId="0" applyNumberFormat="1" applyFont="1" applyFill="1" applyBorder="1" applyAlignment="1">
      <alignment horizontal="left" vertical="center" wrapText="1"/>
    </xf>
    <xf numFmtId="0" fontId="24" fillId="0" borderId="46" xfId="0" applyFont="1" applyFill="1" applyBorder="1" applyAlignment="1">
      <alignment horizontal="left" vertical="center" wrapText="1"/>
    </xf>
    <xf numFmtId="0" fontId="6" fillId="0" borderId="9"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2" fillId="0" borderId="19" xfId="0" applyFont="1" applyFill="1" applyBorder="1" applyAlignment="1">
      <alignment horizontal="left" wrapText="1"/>
    </xf>
    <xf numFmtId="0" fontId="25" fillId="0" borderId="17" xfId="0" applyFont="1" applyFill="1" applyBorder="1" applyAlignment="1">
      <alignment wrapText="1"/>
    </xf>
    <xf numFmtId="0" fontId="26" fillId="0" borderId="0" xfId="0" applyFont="1" applyFill="1" applyBorder="1" applyAlignment="1">
      <alignment wrapText="1"/>
    </xf>
    <xf numFmtId="0" fontId="22" fillId="0" borderId="16" xfId="0" applyFont="1" applyFill="1" applyBorder="1" applyAlignment="1">
      <alignment horizontal="left" wrapText="1"/>
    </xf>
    <xf numFmtId="0" fontId="25" fillId="0" borderId="14" xfId="0" applyFont="1" applyFill="1" applyBorder="1" applyAlignment="1">
      <alignment wrapText="1"/>
    </xf>
    <xf numFmtId="0" fontId="25" fillId="0" borderId="0" xfId="0" applyFont="1" applyFill="1" applyBorder="1"/>
    <xf numFmtId="0" fontId="25" fillId="0" borderId="0" xfId="0" applyFont="1"/>
    <xf numFmtId="0" fontId="25" fillId="0" borderId="14" xfId="0" applyFont="1" applyBorder="1"/>
    <xf numFmtId="0" fontId="22" fillId="0" borderId="13" xfId="0" applyFont="1" applyFill="1" applyBorder="1" applyAlignment="1">
      <alignment horizontal="left" wrapText="1"/>
    </xf>
    <xf numFmtId="0" fontId="25" fillId="0" borderId="10" xfId="0" applyFont="1" applyBorder="1"/>
    <xf numFmtId="14" fontId="4" fillId="2" borderId="14" xfId="0" applyNumberFormat="1" applyFont="1" applyFill="1" applyBorder="1" applyAlignment="1">
      <alignment horizontal="center" vertical="center"/>
    </xf>
    <xf numFmtId="14" fontId="27" fillId="0" borderId="49" xfId="0" applyNumberFormat="1" applyFont="1" applyFill="1" applyBorder="1" applyAlignment="1">
      <alignment horizontal="left" vertical="center" wrapText="1"/>
    </xf>
    <xf numFmtId="49" fontId="27" fillId="0" borderId="63" xfId="0" applyNumberFormat="1" applyFont="1" applyFill="1" applyBorder="1" applyAlignment="1">
      <alignment horizontal="left" vertical="center" wrapText="1"/>
    </xf>
    <xf numFmtId="49" fontId="27" fillId="0" borderId="61" xfId="0" applyNumberFormat="1" applyFont="1" applyFill="1" applyBorder="1" applyAlignment="1">
      <alignment horizontal="left" vertical="center" wrapText="1"/>
    </xf>
    <xf numFmtId="14" fontId="3" fillId="2" borderId="50" xfId="0" applyNumberFormat="1" applyFont="1" applyFill="1" applyBorder="1" applyAlignment="1">
      <alignment horizontal="left" vertical="center" wrapText="1"/>
    </xf>
    <xf numFmtId="49" fontId="5" fillId="3" borderId="0" xfId="0" applyNumberFormat="1" applyFont="1" applyFill="1" applyAlignment="1">
      <alignment horizontal="left"/>
    </xf>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3" fillId="2" borderId="45" xfId="0" applyFont="1" applyFill="1" applyBorder="1" applyAlignment="1">
      <alignment horizontal="left" vertical="center" wrapText="1"/>
    </xf>
    <xf numFmtId="0" fontId="10" fillId="0" borderId="18"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0" fillId="0" borderId="25" xfId="0" applyBorder="1" applyAlignment="1"/>
    <xf numFmtId="0" fontId="0" fillId="0" borderId="49" xfId="0" applyBorder="1" applyAlignment="1"/>
    <xf numFmtId="0" fontId="5" fillId="2" borderId="38" xfId="0" applyFont="1" applyFill="1" applyBorder="1" applyAlignment="1">
      <alignment horizontal="center" vertical="center" wrapText="1"/>
    </xf>
    <xf numFmtId="0" fontId="30" fillId="0" borderId="33" xfId="0" applyFont="1" applyFill="1" applyBorder="1" applyAlignment="1">
      <alignment horizontal="left" vertical="center" wrapText="1"/>
    </xf>
    <xf numFmtId="3" fontId="9" fillId="0" borderId="15" xfId="0" applyNumberFormat="1" applyFont="1" applyFill="1" applyBorder="1" applyAlignment="1">
      <alignment vertical="center" wrapText="1"/>
    </xf>
    <xf numFmtId="0" fontId="9" fillId="0" borderId="23"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4" fillId="0" borderId="15" xfId="0" applyFont="1" applyBorder="1"/>
    <xf numFmtId="0" fontId="4" fillId="0" borderId="41" xfId="0" applyFont="1" applyBorder="1"/>
    <xf numFmtId="0" fontId="10" fillId="0" borderId="16" xfId="0" applyFont="1" applyFill="1" applyBorder="1" applyAlignment="1">
      <alignment horizontal="center" vertical="center" wrapText="1"/>
    </xf>
    <xf numFmtId="0" fontId="9" fillId="0" borderId="15" xfId="0" applyFont="1" applyFill="1" applyBorder="1" applyAlignment="1">
      <alignment horizontal="right" vertical="center" wrapText="1"/>
    </xf>
    <xf numFmtId="0" fontId="10" fillId="0" borderId="23"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2" xfId="0" applyFont="1" applyFill="1" applyBorder="1" applyAlignment="1">
      <alignment horizontal="center" vertical="center" wrapText="1"/>
    </xf>
    <xf numFmtId="0" fontId="9" fillId="0" borderId="74" xfId="0" applyFont="1" applyFill="1" applyBorder="1" applyAlignment="1">
      <alignment horizontal="left" vertical="center" wrapText="1"/>
    </xf>
    <xf numFmtId="0" fontId="9" fillId="0" borderId="74" xfId="0" applyFont="1" applyFill="1" applyBorder="1" applyAlignment="1">
      <alignment horizontal="center" vertical="center" wrapText="1"/>
    </xf>
    <xf numFmtId="0" fontId="9" fillId="0" borderId="74" xfId="0" applyFont="1" applyFill="1" applyBorder="1" applyAlignment="1">
      <alignment horizontal="right" vertical="center" wrapText="1"/>
    </xf>
    <xf numFmtId="3" fontId="9" fillId="0" borderId="74" xfId="0" applyNumberFormat="1" applyFont="1" applyFill="1" applyBorder="1" applyAlignment="1">
      <alignment vertical="center" wrapText="1"/>
    </xf>
    <xf numFmtId="0" fontId="9" fillId="0" borderId="15" xfId="0" applyFont="1" applyFill="1" applyBorder="1" applyAlignment="1">
      <alignment vertical="center" wrapText="1"/>
    </xf>
    <xf numFmtId="0" fontId="9" fillId="0" borderId="74" xfId="0" applyFont="1" applyFill="1" applyBorder="1" applyAlignment="1">
      <alignment vertical="center" wrapText="1"/>
    </xf>
    <xf numFmtId="0" fontId="4" fillId="0" borderId="0" xfId="0" applyFont="1" applyFill="1"/>
    <xf numFmtId="0" fontId="0" fillId="0" borderId="0" xfId="0" applyFill="1"/>
    <xf numFmtId="0" fontId="6" fillId="0" borderId="0" xfId="10" applyBorder="1"/>
    <xf numFmtId="0" fontId="34" fillId="0" borderId="0" xfId="10" applyFont="1" applyFill="1" applyBorder="1"/>
    <xf numFmtId="0" fontId="35" fillId="0" borderId="0" xfId="10" applyFont="1" applyBorder="1"/>
    <xf numFmtId="0" fontId="10" fillId="0" borderId="0" xfId="9" applyFont="1" applyFill="1" applyBorder="1" applyAlignment="1">
      <alignment vertical="center"/>
    </xf>
    <xf numFmtId="0" fontId="6" fillId="0" borderId="0" xfId="10" applyBorder="1" applyAlignment="1"/>
    <xf numFmtId="0" fontId="36" fillId="0" borderId="0" xfId="9" applyFont="1" applyFill="1" applyBorder="1" applyAlignment="1">
      <alignment vertical="center"/>
    </xf>
    <xf numFmtId="0" fontId="4" fillId="0" borderId="0" xfId="9" applyFont="1" applyFill="1" applyBorder="1" applyAlignment="1"/>
    <xf numFmtId="0" fontId="4" fillId="0" borderId="0" xfId="9" applyFont="1" applyFill="1" applyBorder="1" applyAlignment="1">
      <alignment vertical="center"/>
    </xf>
    <xf numFmtId="0" fontId="5" fillId="2" borderId="37" xfId="0" applyFont="1" applyFill="1" applyBorder="1" applyAlignment="1">
      <alignment horizontal="left" vertical="center" wrapText="1"/>
    </xf>
    <xf numFmtId="0" fontId="3" fillId="7" borderId="34" xfId="0" applyFont="1" applyFill="1" applyBorder="1" applyAlignment="1">
      <alignment horizontal="center" vertical="center" wrapText="1"/>
    </xf>
    <xf numFmtId="49" fontId="9" fillId="7" borderId="36" xfId="0" applyNumberFormat="1" applyFont="1" applyFill="1" applyBorder="1" applyAlignment="1">
      <alignment horizontal="center" vertical="center" wrapText="1"/>
    </xf>
    <xf numFmtId="0" fontId="3" fillId="0" borderId="75" xfId="0" applyFont="1" applyFill="1" applyBorder="1" applyAlignment="1">
      <alignment horizontal="center" vertical="center" wrapText="1"/>
    </xf>
    <xf numFmtId="0" fontId="10" fillId="0" borderId="25" xfId="0" applyFont="1" applyFill="1" applyBorder="1" applyAlignment="1">
      <alignment vertical="center" wrapText="1"/>
    </xf>
    <xf numFmtId="3" fontId="10" fillId="0" borderId="34" xfId="0" applyNumberFormat="1" applyFont="1" applyFill="1" applyBorder="1" applyAlignment="1">
      <alignment horizontal="right" vertical="center" wrapText="1"/>
    </xf>
    <xf numFmtId="0" fontId="10" fillId="0" borderId="63" xfId="0" applyFont="1" applyFill="1" applyBorder="1" applyAlignment="1">
      <alignment vertical="center" wrapText="1"/>
    </xf>
    <xf numFmtId="0" fontId="10" fillId="0" borderId="76" xfId="0" applyFont="1" applyFill="1" applyBorder="1" applyAlignment="1">
      <alignment horizontal="left" vertical="center" wrapText="1"/>
    </xf>
    <xf numFmtId="0" fontId="10" fillId="0" borderId="76" xfId="0" applyFont="1" applyFill="1" applyBorder="1" applyAlignment="1">
      <alignment horizontal="right" vertical="center" wrapText="1"/>
    </xf>
    <xf numFmtId="0" fontId="10" fillId="0" borderId="25" xfId="0" applyFont="1" applyFill="1" applyBorder="1" applyAlignment="1">
      <alignment horizontal="left" vertical="center" wrapText="1"/>
    </xf>
    <xf numFmtId="0" fontId="10" fillId="0" borderId="34" xfId="0" applyFont="1" applyFill="1" applyBorder="1" applyAlignment="1">
      <alignment horizontal="right" vertical="center" wrapText="1"/>
    </xf>
    <xf numFmtId="0" fontId="10" fillId="0" borderId="49" xfId="0" applyFont="1" applyFill="1" applyBorder="1" applyAlignment="1">
      <alignment horizontal="left" vertical="center" wrapText="1"/>
    </xf>
    <xf numFmtId="0" fontId="10" fillId="0" borderId="59" xfId="0" applyFont="1" applyFill="1" applyBorder="1" applyAlignment="1">
      <alignment horizontal="right" vertical="center" wrapText="1"/>
    </xf>
    <xf numFmtId="0" fontId="10" fillId="0" borderId="74" xfId="0" applyFont="1" applyFill="1" applyBorder="1" applyAlignment="1">
      <alignment horizontal="left" vertical="center" wrapText="1"/>
    </xf>
    <xf numFmtId="0" fontId="10" fillId="0" borderId="63" xfId="0" applyFont="1" applyFill="1" applyBorder="1" applyAlignment="1">
      <alignment horizontal="left" vertical="center" wrapText="1"/>
    </xf>
    <xf numFmtId="2" fontId="10" fillId="0" borderId="34" xfId="0" applyNumberFormat="1" applyFont="1" applyFill="1" applyBorder="1" applyAlignment="1">
      <alignment horizontal="right" vertical="center" wrapText="1"/>
    </xf>
    <xf numFmtId="4" fontId="10" fillId="0" borderId="59" xfId="0" applyNumberFormat="1" applyFont="1" applyFill="1" applyBorder="1" applyAlignment="1">
      <alignment horizontal="right" vertical="center" wrapText="1"/>
    </xf>
    <xf numFmtId="3" fontId="10" fillId="0" borderId="59" xfId="0" applyNumberFormat="1" applyFont="1" applyFill="1" applyBorder="1" applyAlignment="1">
      <alignment horizontal="right" vertical="center" wrapText="1"/>
    </xf>
    <xf numFmtId="3" fontId="10" fillId="0" borderId="76" xfId="0" applyNumberFormat="1" applyFont="1" applyFill="1" applyBorder="1" applyAlignment="1">
      <alignment horizontal="right" vertical="center" wrapText="1"/>
    </xf>
    <xf numFmtId="0" fontId="10" fillId="0" borderId="34" xfId="0" applyFont="1" applyFill="1" applyBorder="1" applyAlignment="1">
      <alignment horizontal="left" vertical="center" wrapText="1"/>
    </xf>
    <xf numFmtId="3" fontId="7" fillId="0" borderId="34" xfId="0" applyNumberFormat="1" applyFont="1" applyFill="1" applyBorder="1" applyAlignment="1">
      <alignment horizontal="left" vertical="center" wrapText="1"/>
    </xf>
    <xf numFmtId="0" fontId="10" fillId="0" borderId="59" xfId="0" applyFont="1" applyFill="1" applyBorder="1" applyAlignment="1">
      <alignment horizontal="left" vertical="center" wrapText="1"/>
    </xf>
    <xf numFmtId="3" fontId="7" fillId="0" borderId="59" xfId="0" applyNumberFormat="1" applyFont="1" applyFill="1" applyBorder="1" applyAlignment="1">
      <alignment horizontal="left" vertical="center" wrapText="1"/>
    </xf>
    <xf numFmtId="3" fontId="7" fillId="0" borderId="76" xfId="0" applyNumberFormat="1" applyFont="1" applyFill="1" applyBorder="1" applyAlignment="1">
      <alignment horizontal="left" vertical="center" wrapText="1"/>
    </xf>
    <xf numFmtId="49" fontId="5" fillId="3" borderId="0" xfId="0" applyNumberFormat="1" applyFont="1" applyFill="1" applyBorder="1" applyAlignment="1"/>
    <xf numFmtId="0" fontId="4" fillId="3" borderId="0" xfId="0" applyFont="1" applyFill="1" applyBorder="1"/>
    <xf numFmtId="0" fontId="3" fillId="2" borderId="5" xfId="0" applyFont="1" applyFill="1" applyBorder="1" applyAlignment="1">
      <alignment horizontal="left" vertical="center" wrapText="1"/>
    </xf>
    <xf numFmtId="0" fontId="0" fillId="2" borderId="45" xfId="0" applyFill="1" applyBorder="1" applyAlignment="1">
      <alignment vertical="center" wrapText="1"/>
    </xf>
    <xf numFmtId="0" fontId="0" fillId="2" borderId="44" xfId="0" applyFill="1" applyBorder="1" applyAlignment="1">
      <alignment vertical="center" wrapText="1"/>
    </xf>
    <xf numFmtId="0" fontId="3" fillId="0" borderId="77"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13" fillId="0" borderId="5" xfId="0" applyFont="1" applyFill="1" applyBorder="1" applyAlignment="1">
      <alignment horizontal="left" vertical="center" wrapText="1"/>
    </xf>
    <xf numFmtId="4" fontId="0" fillId="7" borderId="19" xfId="0" applyNumberFormat="1" applyFill="1" applyBorder="1"/>
    <xf numFmtId="4" fontId="0" fillId="7" borderId="17" xfId="0" applyNumberFormat="1" applyFill="1" applyBorder="1"/>
    <xf numFmtId="49" fontId="4" fillId="0" borderId="0" xfId="0" applyNumberFormat="1" applyFont="1" applyBorder="1" applyAlignment="1"/>
    <xf numFmtId="0" fontId="3" fillId="0" borderId="42" xfId="0" applyFont="1" applyFill="1" applyBorder="1" applyAlignment="1">
      <alignment horizontal="left" vertical="top" wrapText="1"/>
    </xf>
    <xf numFmtId="3" fontId="0" fillId="0" borderId="16" xfId="0" applyNumberFormat="1" applyFill="1" applyBorder="1"/>
    <xf numFmtId="3" fontId="0" fillId="0" borderId="14" xfId="0" applyNumberFormat="1" applyFill="1" applyBorder="1"/>
    <xf numFmtId="3" fontId="4" fillId="0" borderId="16" xfId="0" applyNumberFormat="1" applyFont="1" applyFill="1" applyBorder="1"/>
    <xf numFmtId="3" fontId="4" fillId="0" borderId="14" xfId="0" applyNumberFormat="1" applyFont="1" applyFill="1" applyBorder="1"/>
    <xf numFmtId="4" fontId="0" fillId="0" borderId="16" xfId="0" applyNumberFormat="1" applyFill="1" applyBorder="1"/>
    <xf numFmtId="4" fontId="0" fillId="0" borderId="14" xfId="0" applyNumberFormat="1" applyFill="1" applyBorder="1"/>
    <xf numFmtId="0" fontId="4" fillId="0" borderId="3" xfId="0" applyFont="1" applyFill="1" applyBorder="1"/>
    <xf numFmtId="3" fontId="0" fillId="0" borderId="64" xfId="0" applyNumberFormat="1" applyFill="1" applyBorder="1"/>
    <xf numFmtId="3" fontId="0" fillId="0" borderId="38" xfId="0" applyNumberFormat="1" applyFill="1" applyBorder="1"/>
    <xf numFmtId="3" fontId="4" fillId="0" borderId="13" xfId="0" applyNumberFormat="1" applyFont="1" applyFill="1" applyBorder="1"/>
    <xf numFmtId="3" fontId="4" fillId="0" borderId="10" xfId="0" applyNumberFormat="1" applyFont="1" applyFill="1" applyBorder="1"/>
    <xf numFmtId="3" fontId="0" fillId="0" borderId="0" xfId="0" applyNumberFormat="1" applyFill="1" applyBorder="1"/>
    <xf numFmtId="0" fontId="4" fillId="0" borderId="0" xfId="0" applyFont="1" applyFill="1" applyBorder="1"/>
    <xf numFmtId="0" fontId="4" fillId="0" borderId="0" xfId="0" applyFont="1"/>
    <xf numFmtId="0" fontId="4" fillId="6" borderId="7" xfId="0" applyFont="1" applyFill="1" applyBorder="1"/>
    <xf numFmtId="0" fontId="5" fillId="6" borderId="7" xfId="0" applyFont="1" applyFill="1" applyBorder="1" applyAlignment="1">
      <alignment vertical="center" wrapText="1"/>
    </xf>
    <xf numFmtId="0" fontId="5" fillId="0" borderId="0" xfId="0" applyFont="1" applyFill="1" applyBorder="1" applyAlignment="1">
      <alignment vertical="center" wrapText="1"/>
    </xf>
    <xf numFmtId="0" fontId="4" fillId="6" borderId="2" xfId="0" applyFont="1" applyFill="1" applyBorder="1"/>
    <xf numFmtId="0" fontId="5" fillId="6" borderId="2" xfId="0" applyFont="1" applyFill="1" applyBorder="1" applyAlignment="1">
      <alignment vertical="center" wrapText="1"/>
    </xf>
    <xf numFmtId="0" fontId="3" fillId="2" borderId="0" xfId="0" applyFont="1" applyFill="1" applyBorder="1" applyAlignment="1">
      <alignment horizontal="left" vertical="center" wrapText="1"/>
    </xf>
    <xf numFmtId="0" fontId="4" fillId="2" borderId="0" xfId="0" applyFont="1" applyFill="1"/>
    <xf numFmtId="0" fontId="3"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5" fillId="2" borderId="32"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0" borderId="36" xfId="0" applyFont="1" applyFill="1" applyBorder="1"/>
    <xf numFmtId="3" fontId="4" fillId="0" borderId="34" xfId="0" applyNumberFormat="1" applyFont="1" applyFill="1" applyBorder="1" applyAlignment="1">
      <alignment horizontal="right"/>
    </xf>
    <xf numFmtId="3" fontId="12" fillId="0" borderId="48" xfId="0" applyNumberFormat="1" applyFont="1" applyFill="1" applyBorder="1" applyAlignment="1">
      <alignment horizontal="right" vertical="center"/>
    </xf>
    <xf numFmtId="3" fontId="3" fillId="0" borderId="36" xfId="1" applyNumberFormat="1" applyFont="1" applyFill="1" applyBorder="1" applyAlignment="1" applyProtection="1">
      <alignment horizontal="right" vertical="center"/>
    </xf>
    <xf numFmtId="3" fontId="3" fillId="0" borderId="34" xfId="1" applyNumberFormat="1" applyFont="1" applyFill="1" applyBorder="1" applyAlignment="1" applyProtection="1">
      <alignment horizontal="right" vertical="center"/>
    </xf>
    <xf numFmtId="0" fontId="37" fillId="0" borderId="48" xfId="1" applyFont="1" applyFill="1" applyBorder="1" applyAlignment="1" applyProtection="1">
      <alignment horizontal="center" vertical="center"/>
    </xf>
    <xf numFmtId="0" fontId="37" fillId="0" borderId="34" xfId="1" applyFont="1" applyFill="1" applyBorder="1" applyAlignment="1" applyProtection="1">
      <alignment horizontal="center" vertical="center"/>
    </xf>
    <xf numFmtId="3" fontId="4" fillId="0" borderId="78" xfId="0" applyNumberFormat="1" applyFont="1" applyFill="1" applyBorder="1" applyAlignment="1">
      <alignment vertical="center" wrapText="1"/>
    </xf>
    <xf numFmtId="3" fontId="4" fillId="0" borderId="79" xfId="0" applyNumberFormat="1" applyFont="1" applyFill="1" applyBorder="1" applyAlignment="1">
      <alignment vertical="center" wrapText="1"/>
    </xf>
    <xf numFmtId="0" fontId="4" fillId="0" borderId="42" xfId="0" applyFont="1" applyFill="1" applyBorder="1"/>
    <xf numFmtId="3" fontId="4" fillId="0" borderId="59" xfId="0" applyNumberFormat="1" applyFont="1" applyFill="1" applyBorder="1" applyAlignment="1">
      <alignment horizontal="right"/>
    </xf>
    <xf numFmtId="3" fontId="12" fillId="0" borderId="47"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0" fontId="37" fillId="0" borderId="59" xfId="1" applyFont="1" applyFill="1" applyBorder="1" applyAlignment="1" applyProtection="1">
      <alignment horizontal="center" vertical="center"/>
    </xf>
    <xf numFmtId="0" fontId="37" fillId="0" borderId="47" xfId="1" applyFont="1" applyFill="1" applyBorder="1" applyAlignment="1" applyProtection="1">
      <alignment horizontal="center" vertical="center"/>
    </xf>
    <xf numFmtId="3" fontId="4" fillId="0" borderId="80" xfId="0" applyNumberFormat="1" applyFont="1" applyFill="1" applyBorder="1" applyAlignment="1">
      <alignment vertical="center" wrapText="1"/>
    </xf>
    <xf numFmtId="3" fontId="4" fillId="0" borderId="81" xfId="0" applyNumberFormat="1" applyFont="1" applyFill="1" applyBorder="1" applyAlignment="1">
      <alignment vertical="center" wrapText="1"/>
    </xf>
    <xf numFmtId="3" fontId="4" fillId="0" borderId="81" xfId="0" applyNumberFormat="1" applyFont="1" applyFill="1" applyBorder="1" applyAlignment="1">
      <alignment vertical="center"/>
    </xf>
    <xf numFmtId="3" fontId="4" fillId="0" borderId="80" xfId="0" applyNumberFormat="1" applyFont="1" applyFill="1" applyBorder="1" applyAlignment="1">
      <alignment vertical="center"/>
    </xf>
    <xf numFmtId="3" fontId="3" fillId="0" borderId="59" xfId="1" applyNumberFormat="1" applyFont="1" applyFill="1" applyBorder="1" applyAlignment="1" applyProtection="1">
      <alignment horizontal="right" vertical="center"/>
    </xf>
    <xf numFmtId="0" fontId="4" fillId="0" borderId="40" xfId="0" applyFont="1" applyFill="1" applyBorder="1"/>
    <xf numFmtId="3" fontId="4" fillId="0" borderId="76" xfId="0" applyNumberFormat="1" applyFont="1" applyFill="1" applyBorder="1" applyAlignment="1">
      <alignment horizontal="right"/>
    </xf>
    <xf numFmtId="3" fontId="12" fillId="0" borderId="11" xfId="0" applyNumberFormat="1" applyFont="1" applyFill="1" applyBorder="1" applyAlignment="1">
      <alignment horizontal="right" vertical="center"/>
    </xf>
    <xf numFmtId="3" fontId="3" fillId="0" borderId="40" xfId="1" applyNumberFormat="1" applyFont="1" applyFill="1" applyBorder="1" applyAlignment="1" applyProtection="1">
      <alignment horizontal="right" vertical="center"/>
    </xf>
    <xf numFmtId="0" fontId="37" fillId="0" borderId="76" xfId="1" applyFont="1" applyFill="1" applyBorder="1" applyAlignment="1" applyProtection="1">
      <alignment horizontal="center" vertical="center"/>
    </xf>
    <xf numFmtId="0" fontId="37" fillId="0" borderId="11" xfId="1" applyFont="1" applyFill="1" applyBorder="1" applyAlignment="1" applyProtection="1">
      <alignment horizontal="center" vertical="center"/>
    </xf>
    <xf numFmtId="0" fontId="3" fillId="0" borderId="42" xfId="0" applyFont="1" applyFill="1" applyBorder="1"/>
    <xf numFmtId="3" fontId="4" fillId="0" borderId="82" xfId="0" applyNumberFormat="1" applyFont="1" applyFill="1" applyBorder="1" applyAlignment="1">
      <alignment horizontal="right"/>
    </xf>
    <xf numFmtId="3" fontId="12" fillId="0" borderId="54" xfId="0" applyNumberFormat="1" applyFont="1" applyFill="1" applyBorder="1" applyAlignment="1">
      <alignment horizontal="right" vertical="center"/>
    </xf>
    <xf numFmtId="3" fontId="37" fillId="0" borderId="34" xfId="1" applyNumberFormat="1" applyFont="1" applyFill="1" applyBorder="1" applyAlignment="1" applyProtection="1">
      <alignment horizontal="center" vertical="center"/>
    </xf>
    <xf numFmtId="0" fontId="37" fillId="0" borderId="54" xfId="1" applyFont="1" applyFill="1" applyBorder="1" applyAlignment="1" applyProtection="1">
      <alignment horizontal="center" vertical="center"/>
    </xf>
    <xf numFmtId="0" fontId="37" fillId="0" borderId="82" xfId="1" applyFont="1" applyFill="1" applyBorder="1" applyAlignment="1" applyProtection="1">
      <alignment horizontal="center" vertical="center"/>
    </xf>
    <xf numFmtId="0" fontId="37" fillId="0" borderId="67" xfId="1" applyFont="1" applyFill="1" applyBorder="1" applyAlignment="1" applyProtection="1">
      <alignment horizontal="center" vertical="center"/>
    </xf>
    <xf numFmtId="3" fontId="37" fillId="0" borderId="68" xfId="1" applyNumberFormat="1" applyFont="1" applyFill="1" applyBorder="1" applyAlignment="1" applyProtection="1">
      <alignment horizontal="right" vertical="center"/>
    </xf>
    <xf numFmtId="3" fontId="4" fillId="0" borderId="82" xfId="0" applyNumberFormat="1" applyFont="1" applyFill="1" applyBorder="1"/>
    <xf numFmtId="3" fontId="37" fillId="0" borderId="68" xfId="1" applyNumberFormat="1" applyFont="1" applyFill="1" applyBorder="1" applyAlignment="1" applyProtection="1">
      <alignment horizontal="center" vertical="center"/>
    </xf>
    <xf numFmtId="3" fontId="37" fillId="0" borderId="82" xfId="1" applyNumberFormat="1" applyFont="1" applyFill="1" applyBorder="1" applyAlignment="1" applyProtection="1">
      <alignment horizontal="center" vertical="center"/>
    </xf>
    <xf numFmtId="0" fontId="3" fillId="0" borderId="40" xfId="0" applyFont="1" applyFill="1" applyBorder="1"/>
    <xf numFmtId="3" fontId="3" fillId="0" borderId="76" xfId="1" applyNumberFormat="1" applyFont="1" applyFill="1" applyBorder="1" applyAlignment="1" applyProtection="1">
      <alignment horizontal="right" vertical="center"/>
    </xf>
    <xf numFmtId="0" fontId="37" fillId="0" borderId="62" xfId="1" applyFont="1" applyFill="1" applyBorder="1" applyAlignment="1" applyProtection="1">
      <alignment horizontal="center" vertical="center"/>
    </xf>
    <xf numFmtId="3" fontId="4" fillId="0" borderId="76" xfId="0" applyNumberFormat="1" applyFont="1" applyFill="1" applyBorder="1"/>
    <xf numFmtId="3" fontId="37" fillId="0" borderId="76" xfId="1" applyNumberFormat="1" applyFont="1" applyFill="1" applyBorder="1" applyAlignment="1" applyProtection="1">
      <alignment horizontal="center" vertical="center"/>
    </xf>
    <xf numFmtId="0" fontId="4" fillId="0" borderId="0" xfId="0" applyFont="1" applyBorder="1"/>
    <xf numFmtId="49" fontId="3" fillId="0" borderId="2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40" xfId="0" applyNumberFormat="1" applyFont="1" applyFill="1" applyBorder="1" applyAlignment="1">
      <alignment horizontal="center" vertical="center" wrapText="1"/>
    </xf>
    <xf numFmtId="49" fontId="3" fillId="0" borderId="76" xfId="0" applyNumberFormat="1" applyFont="1" applyFill="1" applyBorder="1" applyAlignment="1">
      <alignment horizontal="center" vertical="center" wrapText="1"/>
    </xf>
    <xf numFmtId="3" fontId="0" fillId="0" borderId="34" xfId="0" applyNumberFormat="1" applyBorder="1"/>
    <xf numFmtId="3" fontId="0" fillId="0" borderId="35" xfId="0" applyNumberFormat="1" applyBorder="1" applyAlignment="1">
      <alignment horizontal="right"/>
    </xf>
    <xf numFmtId="3" fontId="0" fillId="0" borderId="34" xfId="0" applyNumberFormat="1" applyBorder="1" applyAlignment="1">
      <alignment horizontal="right"/>
    </xf>
    <xf numFmtId="3" fontId="0" fillId="0" borderId="59" xfId="0" applyNumberFormat="1" applyBorder="1"/>
    <xf numFmtId="3" fontId="0" fillId="0" borderId="65" xfId="0" applyNumberFormat="1" applyBorder="1" applyAlignment="1">
      <alignment horizontal="right"/>
    </xf>
    <xf numFmtId="3" fontId="0" fillId="0" borderId="59" xfId="0" applyNumberFormat="1" applyBorder="1" applyAlignment="1">
      <alignment horizontal="right"/>
    </xf>
    <xf numFmtId="3" fontId="0" fillId="0" borderId="59" xfId="0" applyNumberFormat="1" applyFont="1" applyFill="1" applyBorder="1"/>
    <xf numFmtId="3" fontId="0" fillId="0" borderId="65" xfId="0" applyNumberFormat="1" applyFont="1" applyFill="1" applyBorder="1" applyAlignment="1">
      <alignment horizontal="right"/>
    </xf>
    <xf numFmtId="3" fontId="0" fillId="0" borderId="59" xfId="0" applyNumberFormat="1" applyFont="1" applyFill="1" applyBorder="1" applyAlignment="1">
      <alignment horizontal="right"/>
    </xf>
    <xf numFmtId="3" fontId="0" fillId="0" borderId="75" xfId="0" applyNumberFormat="1" applyBorder="1"/>
    <xf numFmtId="3" fontId="0" fillId="0" borderId="58" xfId="0" applyNumberFormat="1" applyBorder="1" applyAlignment="1">
      <alignment horizontal="right"/>
    </xf>
    <xf numFmtId="3" fontId="0" fillId="0" borderId="75" xfId="0" applyNumberFormat="1" applyBorder="1" applyAlignment="1">
      <alignment horizontal="right"/>
    </xf>
    <xf numFmtId="49" fontId="9" fillId="0" borderId="24" xfId="0" applyNumberFormat="1" applyFont="1" applyFill="1" applyBorder="1" applyAlignment="1">
      <alignment horizontal="center" vertical="center" wrapText="1"/>
    </xf>
    <xf numFmtId="3" fontId="9" fillId="0" borderId="7" xfId="0" applyNumberFormat="1" applyFont="1" applyFill="1" applyBorder="1" applyAlignment="1">
      <alignment horizontal="center" vertical="center" wrapText="1"/>
    </xf>
    <xf numFmtId="3" fontId="9" fillId="0" borderId="24" xfId="0" applyNumberFormat="1" applyFont="1" applyFill="1" applyBorder="1" applyAlignment="1">
      <alignment horizontal="center" vertical="center" wrapText="1"/>
    </xf>
    <xf numFmtId="49" fontId="9" fillId="0" borderId="46" xfId="0" applyNumberFormat="1" applyFont="1" applyFill="1" applyBorder="1" applyAlignment="1">
      <alignment horizontal="center" vertical="center" wrapText="1"/>
    </xf>
    <xf numFmtId="0" fontId="0" fillId="0" borderId="0" xfId="0" applyAlignment="1">
      <alignment vertical="center"/>
    </xf>
    <xf numFmtId="3" fontId="0" fillId="0" borderId="59" xfId="0" applyNumberFormat="1" applyFill="1" applyBorder="1"/>
    <xf numFmtId="3" fontId="0" fillId="0" borderId="59" xfId="0" applyNumberFormat="1" applyFill="1" applyBorder="1" applyAlignment="1">
      <alignment horizontal="right"/>
    </xf>
    <xf numFmtId="3" fontId="20" fillId="0" borderId="59" xfId="0" applyNumberFormat="1" applyFont="1" applyFill="1" applyBorder="1"/>
    <xf numFmtId="3" fontId="20" fillId="0" borderId="59" xfId="0" applyNumberFormat="1" applyFont="1" applyFill="1" applyBorder="1" applyAlignment="1">
      <alignment horizontal="right"/>
    </xf>
    <xf numFmtId="3" fontId="0" fillId="0" borderId="76" xfId="0" applyNumberFormat="1" applyBorder="1"/>
    <xf numFmtId="3" fontId="0" fillId="0" borderId="76" xfId="0" applyNumberFormat="1" applyBorder="1" applyAlignment="1">
      <alignment horizontal="right"/>
    </xf>
    <xf numFmtId="165" fontId="38" fillId="0" borderId="0" xfId="5" applyNumberFormat="1" applyFont="1" applyFill="1" applyBorder="1" applyAlignment="1">
      <alignment horizontal="center" vertical="center" wrapText="1"/>
    </xf>
    <xf numFmtId="0" fontId="38" fillId="0" borderId="0" xfId="5" applyFont="1" applyFill="1" applyBorder="1" applyAlignment="1">
      <alignment horizontal="center" vertical="center"/>
    </xf>
    <xf numFmtId="0" fontId="0" fillId="7" borderId="0" xfId="0" applyFill="1" applyBorder="1"/>
    <xf numFmtId="0" fontId="10" fillId="7" borderId="0" xfId="0" applyFont="1" applyFill="1" applyBorder="1" applyAlignment="1">
      <alignment vertical="center"/>
    </xf>
    <xf numFmtId="0" fontId="0" fillId="6" borderId="7" xfId="0" applyFill="1" applyBorder="1"/>
    <xf numFmtId="0" fontId="0" fillId="6" borderId="2" xfId="0" applyFill="1" applyBorder="1"/>
    <xf numFmtId="14" fontId="3" fillId="2" borderId="83" xfId="0" applyNumberFormat="1" applyFont="1" applyFill="1" applyBorder="1" applyAlignment="1">
      <alignment horizontal="left" vertical="center" wrapText="1"/>
    </xf>
    <xf numFmtId="0" fontId="0" fillId="0" borderId="0" xfId="0" applyAlignment="1">
      <alignment horizontal="center"/>
    </xf>
    <xf numFmtId="49" fontId="3" fillId="0" borderId="66" xfId="0" applyNumberFormat="1" applyFont="1" applyFill="1" applyBorder="1" applyAlignment="1">
      <alignment horizontal="center" vertical="center" wrapText="1"/>
    </xf>
    <xf numFmtId="49" fontId="3" fillId="0" borderId="75" xfId="0" applyNumberFormat="1" applyFont="1" applyFill="1" applyBorder="1" applyAlignment="1">
      <alignment horizontal="center" vertical="center" wrapText="1"/>
    </xf>
    <xf numFmtId="3" fontId="1" fillId="0" borderId="34" xfId="0" applyNumberFormat="1" applyFont="1" applyBorder="1" applyAlignment="1">
      <alignment horizontal="right" vertical="center"/>
    </xf>
    <xf numFmtId="3" fontId="1" fillId="0" borderId="59" xfId="0" applyNumberFormat="1" applyFont="1" applyBorder="1" applyAlignment="1">
      <alignment horizontal="right" vertical="center"/>
    </xf>
    <xf numFmtId="3" fontId="1" fillId="0" borderId="76" xfId="0" applyNumberFormat="1" applyFont="1" applyBorder="1" applyAlignment="1">
      <alignment horizontal="right" vertical="center"/>
    </xf>
    <xf numFmtId="165"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38" fillId="0" borderId="0" xfId="0" applyFont="1" applyAlignment="1">
      <alignment horizontal="center" vertical="center" wrapText="1"/>
    </xf>
    <xf numFmtId="0" fontId="38" fillId="0" borderId="0" xfId="0" applyFont="1" applyBorder="1" applyAlignment="1">
      <alignment horizontal="center" vertical="center" wrapText="1"/>
    </xf>
    <xf numFmtId="0" fontId="38" fillId="0" borderId="0" xfId="0" applyFont="1" applyAlignment="1">
      <alignment horizontal="center" wrapText="1"/>
    </xf>
    <xf numFmtId="0" fontId="5" fillId="2" borderId="37" xfId="0"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0" fontId="10" fillId="0" borderId="33" xfId="0" applyFont="1" applyFill="1" applyBorder="1" applyAlignment="1">
      <alignment horizontal="left" vertical="center" wrapText="1"/>
    </xf>
    <xf numFmtId="3" fontId="10" fillId="0" borderId="33" xfId="0" applyNumberFormat="1" applyFont="1" applyFill="1" applyBorder="1" applyAlignment="1">
      <alignment horizontal="right" vertical="center" wrapText="1"/>
    </xf>
    <xf numFmtId="3" fontId="7" fillId="0" borderId="33" xfId="0" applyNumberFormat="1" applyFont="1" applyFill="1" applyBorder="1" applyAlignment="1">
      <alignment horizontal="right" vertical="center" wrapText="1"/>
    </xf>
    <xf numFmtId="3" fontId="10" fillId="0" borderId="15" xfId="0" applyNumberFormat="1" applyFont="1" applyFill="1" applyBorder="1" applyAlignment="1">
      <alignment horizontal="right" vertical="center" wrapText="1"/>
    </xf>
    <xf numFmtId="3" fontId="7" fillId="0" borderId="15" xfId="0" applyNumberFormat="1" applyFont="1" applyFill="1" applyBorder="1" applyAlignment="1">
      <alignment horizontal="right" vertical="center" wrapText="1"/>
    </xf>
    <xf numFmtId="3" fontId="10" fillId="0" borderId="74" xfId="0" applyNumberFormat="1" applyFont="1" applyFill="1" applyBorder="1" applyAlignment="1">
      <alignment horizontal="right" vertical="center" wrapText="1"/>
    </xf>
    <xf numFmtId="3" fontId="7" fillId="0" borderId="74" xfId="0" applyNumberFormat="1" applyFont="1" applyFill="1" applyBorder="1" applyAlignment="1">
      <alignment horizontal="right" vertical="center" wrapText="1"/>
    </xf>
    <xf numFmtId="3" fontId="10" fillId="0" borderId="30" xfId="0" applyNumberFormat="1" applyFont="1" applyFill="1" applyBorder="1" applyAlignment="1">
      <alignment horizontal="right" vertical="center" wrapText="1"/>
    </xf>
    <xf numFmtId="3" fontId="10" fillId="0" borderId="41" xfId="0" applyNumberFormat="1" applyFont="1" applyFill="1" applyBorder="1" applyAlignment="1">
      <alignment horizontal="right" vertical="center" wrapText="1"/>
    </xf>
    <xf numFmtId="3" fontId="10" fillId="0" borderId="39" xfId="0" applyNumberFormat="1" applyFont="1" applyFill="1" applyBorder="1" applyAlignment="1">
      <alignment horizontal="right" vertical="center" wrapText="1"/>
    </xf>
    <xf numFmtId="3" fontId="10" fillId="0" borderId="18" xfId="0" applyNumberFormat="1" applyFont="1" applyFill="1" applyBorder="1" applyAlignment="1">
      <alignment horizontal="right" vertical="center" wrapText="1"/>
    </xf>
    <xf numFmtId="3" fontId="7" fillId="0" borderId="18" xfId="0" applyNumberFormat="1" applyFont="1" applyFill="1" applyBorder="1" applyAlignment="1">
      <alignment horizontal="right" vertical="center" wrapText="1"/>
    </xf>
    <xf numFmtId="3" fontId="10" fillId="0" borderId="43" xfId="0" applyNumberFormat="1" applyFont="1" applyFill="1" applyBorder="1" applyAlignment="1">
      <alignment horizontal="right" vertical="center" wrapText="1"/>
    </xf>
    <xf numFmtId="3" fontId="7" fillId="0" borderId="25" xfId="0" applyNumberFormat="1" applyFont="1" applyFill="1" applyBorder="1" applyAlignment="1">
      <alignment horizontal="center" vertical="center" wrapText="1"/>
    </xf>
    <xf numFmtId="3" fontId="7" fillId="0" borderId="21" xfId="0" applyNumberFormat="1" applyFont="1" applyFill="1" applyBorder="1" applyAlignment="1">
      <alignment horizontal="center" vertical="center" wrapText="1"/>
    </xf>
    <xf numFmtId="49" fontId="3" fillId="0" borderId="31" xfId="0" applyNumberFormat="1" applyFont="1" applyFill="1" applyBorder="1" applyAlignment="1">
      <alignment horizontal="left" vertical="center" wrapText="1"/>
    </xf>
    <xf numFmtId="49" fontId="5" fillId="3" borderId="36" xfId="0" applyNumberFormat="1" applyFont="1" applyFill="1" applyBorder="1" applyAlignment="1">
      <alignment horizontal="left" vertical="center"/>
    </xf>
    <xf numFmtId="49" fontId="5" fillId="3" borderId="48" xfId="0" applyNumberFormat="1" applyFont="1" applyFill="1" applyBorder="1" applyAlignment="1">
      <alignment horizontal="left" vertical="center"/>
    </xf>
    <xf numFmtId="49" fontId="5" fillId="3" borderId="35" xfId="0" applyNumberFormat="1" applyFont="1" applyFill="1" applyBorder="1" applyAlignment="1">
      <alignment horizontal="left" vertical="center"/>
    </xf>
    <xf numFmtId="49" fontId="5" fillId="3" borderId="68" xfId="0" applyNumberFormat="1" applyFont="1" applyFill="1" applyBorder="1" applyAlignment="1">
      <alignment horizontal="left" vertical="center"/>
    </xf>
    <xf numFmtId="49" fontId="5" fillId="3" borderId="54" xfId="0" applyNumberFormat="1" applyFont="1" applyFill="1" applyBorder="1" applyAlignment="1">
      <alignment horizontal="left" vertical="center"/>
    </xf>
    <xf numFmtId="49" fontId="5" fillId="3" borderId="67" xfId="0" applyNumberFormat="1" applyFont="1" applyFill="1" applyBorder="1" applyAlignment="1">
      <alignment horizontal="left" vertical="center"/>
    </xf>
    <xf numFmtId="0" fontId="4" fillId="0" borderId="68" xfId="0" applyFont="1" applyBorder="1" applyAlignment="1">
      <alignment horizontal="center"/>
    </xf>
    <xf numFmtId="0" fontId="4" fillId="0" borderId="54" xfId="0" applyFont="1" applyBorder="1" applyAlignment="1">
      <alignment horizontal="center"/>
    </xf>
    <xf numFmtId="0" fontId="4" fillId="0" borderId="24"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2" fillId="0" borderId="0" xfId="1" applyBorder="1" applyAlignment="1" applyProtection="1"/>
    <xf numFmtId="0" fontId="2" fillId="0" borderId="4" xfId="1" applyBorder="1" applyAlignment="1" applyProtection="1"/>
    <xf numFmtId="0" fontId="11" fillId="0" borderId="68" xfId="0" applyFont="1" applyFill="1" applyBorder="1" applyAlignment="1">
      <alignment horizontal="center"/>
    </xf>
    <xf numFmtId="0" fontId="11" fillId="0" borderId="54" xfId="0" applyFont="1" applyFill="1" applyBorder="1" applyAlignment="1">
      <alignment horizontal="center"/>
    </xf>
    <xf numFmtId="0" fontId="18" fillId="11" borderId="7" xfId="0" applyFont="1" applyFill="1" applyBorder="1" applyAlignment="1">
      <alignment horizontal="left"/>
    </xf>
    <xf numFmtId="0" fontId="2" fillId="0" borderId="2" xfId="1" applyBorder="1" applyAlignment="1" applyProtection="1"/>
    <xf numFmtId="0" fontId="2" fillId="0" borderId="1" xfId="1" applyBorder="1" applyAlignment="1" applyProtection="1"/>
    <xf numFmtId="49" fontId="5" fillId="3" borderId="8" xfId="0" applyNumberFormat="1" applyFont="1" applyFill="1" applyBorder="1" applyAlignment="1">
      <alignment horizontal="left" vertical="center"/>
    </xf>
    <xf numFmtId="49" fontId="5" fillId="3" borderId="7" xfId="0" applyNumberFormat="1" applyFont="1" applyFill="1" applyBorder="1" applyAlignment="1">
      <alignment horizontal="left" vertical="center"/>
    </xf>
    <xf numFmtId="49" fontId="5" fillId="3" borderId="6" xfId="0" applyNumberFormat="1" applyFont="1" applyFill="1" applyBorder="1" applyAlignment="1">
      <alignment horizontal="left" vertical="center"/>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38" xfId="0" applyFont="1" applyFill="1" applyBorder="1" applyAlignment="1">
      <alignment horizontal="center" vertical="center" wrapText="1"/>
    </xf>
    <xf numFmtId="0" fontId="3" fillId="2" borderId="46"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9" fillId="0" borderId="3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32" xfId="0" applyFont="1" applyFill="1" applyBorder="1" applyAlignment="1">
      <alignment horizontal="center" vertical="center"/>
    </xf>
    <xf numFmtId="0" fontId="10" fillId="5" borderId="38" xfId="0" applyFont="1" applyFill="1" applyBorder="1" applyAlignment="1">
      <alignment horizontal="center" vertical="center"/>
    </xf>
    <xf numFmtId="0" fontId="9" fillId="0" borderId="42"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4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39"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6" xfId="0" applyFill="1" applyBorder="1" applyAlignment="1">
      <alignment vertical="center"/>
    </xf>
    <xf numFmtId="0" fontId="9" fillId="0" borderId="24" xfId="0" applyFont="1" applyFill="1" applyBorder="1" applyAlignment="1">
      <alignment horizontal="center" vertical="center" wrapText="1"/>
    </xf>
    <xf numFmtId="0" fontId="0" fillId="0" borderId="27" xfId="0" applyFill="1" applyBorder="1" applyAlignment="1">
      <alignment vertical="center" wrapText="1"/>
    </xf>
    <xf numFmtId="0" fontId="0" fillId="0" borderId="20" xfId="0" applyFill="1" applyBorder="1" applyAlignment="1">
      <alignment vertical="center" wrapText="1"/>
    </xf>
    <xf numFmtId="0" fontId="4" fillId="0" borderId="36" xfId="0" applyFont="1" applyFill="1" applyBorder="1" applyAlignment="1">
      <alignment vertical="center"/>
    </xf>
    <xf numFmtId="0" fontId="0" fillId="0" borderId="48" xfId="0" applyFill="1" applyBorder="1" applyAlignment="1">
      <alignment vertical="center"/>
    </xf>
    <xf numFmtId="0" fontId="0" fillId="0" borderId="32" xfId="0" applyBorder="1" applyAlignment="1">
      <alignment horizontal="center" vertical="center"/>
    </xf>
    <xf numFmtId="0" fontId="0" fillId="0" borderId="38" xfId="0" applyBorder="1" applyAlignment="1">
      <alignment horizontal="center" vertical="center"/>
    </xf>
    <xf numFmtId="0" fontId="9" fillId="0" borderId="28"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7" fillId="0" borderId="21" xfId="0" applyFont="1" applyFill="1" applyBorder="1" applyAlignment="1">
      <alignment horizontal="left" vertical="center" wrapText="1"/>
    </xf>
    <xf numFmtId="0" fontId="0" fillId="0" borderId="56" xfId="0" applyFill="1" applyBorder="1" applyAlignment="1">
      <alignment horizontal="left" vertical="center" wrapText="1"/>
    </xf>
    <xf numFmtId="0" fontId="0" fillId="0" borderId="53" xfId="0" applyFill="1" applyBorder="1" applyAlignment="1">
      <alignment horizontal="left" vertical="center" wrapText="1"/>
    </xf>
    <xf numFmtId="0" fontId="9" fillId="0" borderId="2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46"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9" fillId="0" borderId="44" xfId="0" applyFont="1" applyFill="1" applyBorder="1" applyAlignment="1">
      <alignment horizontal="left" vertical="center" wrapText="1"/>
    </xf>
    <xf numFmtId="0" fontId="4" fillId="0" borderId="24" xfId="0" applyFont="1" applyFill="1" applyBorder="1" applyAlignment="1">
      <alignment horizontal="center" vertical="center"/>
    </xf>
    <xf numFmtId="0" fontId="0" fillId="0" borderId="27" xfId="0" applyFill="1" applyBorder="1" applyAlignment="1">
      <alignment horizontal="center" vertical="center"/>
    </xf>
    <xf numFmtId="0" fontId="0" fillId="0" borderId="20" xfId="0" applyFill="1" applyBorder="1" applyAlignment="1">
      <alignment horizontal="center" vertical="center"/>
    </xf>
    <xf numFmtId="49" fontId="7" fillId="0" borderId="50" xfId="0" applyNumberFormat="1" applyFont="1" applyFill="1" applyBorder="1" applyAlignment="1">
      <alignment horizontal="left" vertical="center" wrapText="1"/>
    </xf>
    <xf numFmtId="0" fontId="0" fillId="0" borderId="57" xfId="0" applyFill="1" applyBorder="1" applyAlignment="1">
      <alignment horizontal="left" vertical="center" wrapText="1"/>
    </xf>
    <xf numFmtId="0" fontId="10" fillId="0" borderId="16" xfId="0" applyFont="1" applyFill="1" applyBorder="1" applyAlignment="1">
      <alignment horizontal="left" vertical="center" wrapText="1"/>
    </xf>
    <xf numFmtId="0" fontId="0" fillId="0" borderId="15" xfId="0" applyFill="1" applyBorder="1" applyAlignment="1"/>
    <xf numFmtId="0" fontId="21" fillId="0" borderId="49" xfId="0" applyFont="1" applyFill="1" applyBorder="1" applyAlignment="1">
      <alignment horizontal="center" vertical="center" wrapText="1"/>
    </xf>
    <xf numFmtId="0" fontId="21" fillId="0" borderId="65" xfId="0" applyFont="1" applyFill="1" applyBorder="1" applyAlignment="1">
      <alignment horizontal="center" vertical="center" wrapText="1"/>
    </xf>
    <xf numFmtId="0" fontId="0" fillId="0" borderId="15" xfId="0" applyFill="1" applyBorder="1" applyAlignment="1">
      <alignment vertical="center" wrapText="1"/>
    </xf>
    <xf numFmtId="0" fontId="0" fillId="0" borderId="16" xfId="0" applyFill="1" applyBorder="1" applyAlignment="1">
      <alignment vertical="center" wrapText="1"/>
    </xf>
    <xf numFmtId="0" fontId="22" fillId="0" borderId="49" xfId="0" applyFont="1" applyFill="1" applyBorder="1" applyAlignment="1">
      <alignment horizontal="center"/>
    </xf>
    <xf numFmtId="0" fontId="22" fillId="0" borderId="65" xfId="0" applyFont="1" applyFill="1" applyBorder="1" applyAlignment="1">
      <alignment horizontal="center"/>
    </xf>
    <xf numFmtId="14" fontId="22" fillId="0" borderId="49" xfId="0" applyNumberFormat="1" applyFont="1" applyFill="1" applyBorder="1" applyAlignment="1">
      <alignment horizontal="center"/>
    </xf>
    <xf numFmtId="14" fontId="22" fillId="0" borderId="65" xfId="0" applyNumberFormat="1" applyFont="1" applyFill="1" applyBorder="1" applyAlignment="1">
      <alignment horizontal="center"/>
    </xf>
    <xf numFmtId="0" fontId="10" fillId="0" borderId="19" xfId="0" applyFont="1" applyFill="1" applyBorder="1" applyAlignment="1">
      <alignment horizontal="center" vertical="center" wrapText="1"/>
    </xf>
    <xf numFmtId="0" fontId="0" fillId="0" borderId="23" xfId="0" applyFill="1" applyBorder="1" applyAlignment="1">
      <alignment vertical="center" wrapText="1"/>
    </xf>
    <xf numFmtId="0" fontId="10" fillId="0" borderId="18"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0" fillId="4" borderId="19" xfId="0" applyFill="1" applyBorder="1" applyAlignment="1">
      <alignment horizontal="center" vertical="center" wrapText="1"/>
    </xf>
    <xf numFmtId="0" fontId="0" fillId="4" borderId="18" xfId="0" applyFill="1" applyBorder="1" applyAlignment="1">
      <alignment horizontal="center" vertical="center" wrapText="1"/>
    </xf>
    <xf numFmtId="0" fontId="0" fillId="4" borderId="17" xfId="0"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0" fillId="0" borderId="15"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15" xfId="0" applyFill="1" applyBorder="1" applyAlignment="1">
      <alignment horizontal="center"/>
    </xf>
    <xf numFmtId="0" fontId="0" fillId="0" borderId="14" xfId="0" applyFill="1" applyBorder="1" applyAlignment="1">
      <alignment horizontal="center"/>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4" fillId="0" borderId="42" xfId="0" applyFont="1" applyFill="1" applyBorder="1" applyAlignment="1">
      <alignment horizontal="left" wrapText="1"/>
    </xf>
    <xf numFmtId="0" fontId="4" fillId="0" borderId="47" xfId="0" applyFont="1" applyFill="1" applyBorder="1" applyAlignment="1">
      <alignment horizontal="left" wrapText="1"/>
    </xf>
    <xf numFmtId="0" fontId="4" fillId="0" borderId="65" xfId="0" applyFont="1" applyFill="1" applyBorder="1" applyAlignment="1">
      <alignment horizontal="left" wrapText="1"/>
    </xf>
    <xf numFmtId="0" fontId="9" fillId="0" borderId="65" xfId="0" applyFont="1" applyFill="1" applyBorder="1" applyAlignment="1">
      <alignment horizontal="left" vertical="center" wrapText="1"/>
    </xf>
    <xf numFmtId="0" fontId="4" fillId="4" borderId="16" xfId="0" applyFont="1" applyFill="1" applyBorder="1" applyAlignment="1">
      <alignment horizontal="center"/>
    </xf>
    <xf numFmtId="0" fontId="4" fillId="4" borderId="15" xfId="0" applyFont="1" applyFill="1" applyBorder="1" applyAlignment="1">
      <alignment horizontal="center"/>
    </xf>
    <xf numFmtId="0" fontId="4" fillId="4" borderId="14"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0" fontId="4" fillId="0" borderId="14" xfId="0" applyFont="1" applyFill="1" applyBorder="1" applyAlignment="1">
      <alignment horizontal="center"/>
    </xf>
    <xf numFmtId="0" fontId="10" fillId="0" borderId="42" xfId="0" applyFont="1" applyFill="1" applyBorder="1" applyAlignment="1">
      <alignment horizontal="left" vertical="center" wrapText="1"/>
    </xf>
    <xf numFmtId="0" fontId="10" fillId="0" borderId="4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66"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28" xfId="0" applyFont="1" applyFill="1" applyBorder="1" applyAlignment="1">
      <alignment horizontal="left" vertical="center" wrapText="1"/>
    </xf>
    <xf numFmtId="0" fontId="10" fillId="0" borderId="68"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9" fillId="0" borderId="42" xfId="0" applyFont="1" applyFill="1" applyBorder="1" applyAlignment="1">
      <alignment horizontal="center" vertical="center" wrapText="1"/>
    </xf>
    <xf numFmtId="0" fontId="9" fillId="0" borderId="47" xfId="0" applyFont="1" applyFill="1" applyBorder="1" applyAlignment="1">
      <alignment horizontal="center" vertical="center" wrapText="1"/>
    </xf>
    <xf numFmtId="0" fontId="9" fillId="0" borderId="65" xfId="0" applyFont="1" applyFill="1" applyBorder="1" applyAlignment="1">
      <alignment horizontal="center" vertical="center" wrapText="1"/>
    </xf>
    <xf numFmtId="0" fontId="6" fillId="12" borderId="66" xfId="5" applyFont="1" applyFill="1" applyBorder="1" applyAlignment="1">
      <alignment horizontal="left" vertical="center" wrapText="1"/>
    </xf>
    <xf numFmtId="0" fontId="6" fillId="12" borderId="70" xfId="5" applyFont="1" applyFill="1" applyBorder="1" applyAlignment="1">
      <alignment horizontal="left" vertical="center" wrapText="1"/>
    </xf>
    <xf numFmtId="0" fontId="6" fillId="12" borderId="58" xfId="5" applyFont="1" applyFill="1" applyBorder="1" applyAlignment="1">
      <alignment horizontal="left" vertical="center" wrapText="1"/>
    </xf>
    <xf numFmtId="0" fontId="6" fillId="0" borderId="21" xfId="5" applyFont="1" applyBorder="1" applyAlignment="1">
      <alignment horizontal="left" vertical="center" wrapText="1"/>
    </xf>
    <xf numFmtId="0" fontId="6" fillId="0" borderId="70" xfId="5" applyFont="1" applyBorder="1" applyAlignment="1">
      <alignment horizontal="left" vertical="center" wrapText="1"/>
    </xf>
    <xf numFmtId="0" fontId="6" fillId="0" borderId="58" xfId="5" applyFont="1" applyBorder="1" applyAlignment="1">
      <alignment horizontal="left" vertical="center" wrapText="1"/>
    </xf>
    <xf numFmtId="0" fontId="6" fillId="0" borderId="49" xfId="5" applyFont="1" applyFill="1" applyBorder="1" applyAlignment="1">
      <alignment horizontal="left" vertical="top" wrapText="1"/>
    </xf>
    <xf numFmtId="0" fontId="6" fillId="0" borderId="47" xfId="5" applyFont="1" applyFill="1" applyBorder="1" applyAlignment="1">
      <alignment horizontal="left" vertical="top" wrapText="1"/>
    </xf>
    <xf numFmtId="0" fontId="6" fillId="0" borderId="65" xfId="5" applyFont="1" applyFill="1" applyBorder="1" applyAlignment="1">
      <alignment horizontal="left" vertical="top" wrapText="1"/>
    </xf>
    <xf numFmtId="0" fontId="4" fillId="4" borderId="42" xfId="0" applyFont="1" applyFill="1" applyBorder="1" applyAlignment="1">
      <alignment horizontal="center"/>
    </xf>
    <xf numFmtId="0" fontId="4" fillId="4" borderId="47" xfId="0" applyFont="1" applyFill="1" applyBorder="1" applyAlignment="1">
      <alignment horizontal="center"/>
    </xf>
    <xf numFmtId="0" fontId="4" fillId="4" borderId="65" xfId="0" applyFont="1" applyFill="1" applyBorder="1" applyAlignment="1">
      <alignment horizontal="center"/>
    </xf>
    <xf numFmtId="0" fontId="6" fillId="0" borderId="66" xfId="5" applyFont="1" applyFill="1" applyBorder="1" applyAlignment="1">
      <alignment horizontal="left" vertical="center" wrapText="1"/>
    </xf>
    <xf numFmtId="0" fontId="6" fillId="0" borderId="70" xfId="5" applyFont="1" applyFill="1" applyBorder="1" applyAlignment="1">
      <alignment horizontal="left" vertical="center" wrapText="1"/>
    </xf>
    <xf numFmtId="0" fontId="6" fillId="0" borderId="58" xfId="5" applyFont="1" applyFill="1" applyBorder="1" applyAlignment="1">
      <alignment horizontal="left" vertical="center" wrapText="1"/>
    </xf>
    <xf numFmtId="0" fontId="6" fillId="0" borderId="21" xfId="5" applyFont="1" applyFill="1" applyBorder="1" applyAlignment="1">
      <alignment horizontal="left" vertical="top" wrapText="1"/>
    </xf>
    <xf numFmtId="0" fontId="6" fillId="0" borderId="70" xfId="5" applyFont="1" applyFill="1" applyBorder="1" applyAlignment="1">
      <alignment horizontal="left" vertical="top" wrapText="1"/>
    </xf>
    <xf numFmtId="0" fontId="6" fillId="0" borderId="58" xfId="5" applyFont="1" applyFill="1" applyBorder="1" applyAlignment="1">
      <alignment horizontal="left" vertical="top" wrapText="1"/>
    </xf>
    <xf numFmtId="0" fontId="22" fillId="0" borderId="49" xfId="0" applyFont="1" applyFill="1" applyBorder="1" applyAlignment="1">
      <alignment horizontal="center" wrapText="1"/>
    </xf>
    <xf numFmtId="0" fontId="22" fillId="0" borderId="65" xfId="0" applyFont="1" applyFill="1" applyBorder="1" applyAlignment="1">
      <alignment horizontal="center" wrapText="1"/>
    </xf>
    <xf numFmtId="0" fontId="6" fillId="0" borderId="42" xfId="5" applyFont="1" applyFill="1" applyBorder="1" applyAlignment="1">
      <alignment horizontal="left" vertical="center" wrapText="1"/>
    </xf>
    <xf numFmtId="0" fontId="6" fillId="0" borderId="47" xfId="5" applyFont="1" applyFill="1" applyBorder="1" applyAlignment="1">
      <alignment horizontal="left" vertical="center" wrapText="1"/>
    </xf>
    <xf numFmtId="0" fontId="6" fillId="0" borderId="65" xfId="5" applyFont="1" applyFill="1" applyBorder="1" applyAlignment="1">
      <alignment horizontal="left" vertical="center" wrapText="1"/>
    </xf>
    <xf numFmtId="0" fontId="6" fillId="0" borderId="21" xfId="5" applyFont="1" applyFill="1" applyBorder="1" applyAlignment="1">
      <alignment horizontal="left" vertical="center" wrapText="1"/>
    </xf>
    <xf numFmtId="0" fontId="6" fillId="12" borderId="21" xfId="5" applyFont="1" applyFill="1" applyBorder="1" applyAlignment="1">
      <alignment horizontal="left" vertical="center" wrapText="1"/>
    </xf>
    <xf numFmtId="0" fontId="3" fillId="0" borderId="49" xfId="5" applyFont="1" applyFill="1" applyBorder="1" applyAlignment="1">
      <alignment horizontal="left" vertical="top" wrapText="1"/>
    </xf>
    <xf numFmtId="0" fontId="3" fillId="0" borderId="47" xfId="5" applyFont="1" applyFill="1" applyBorder="1" applyAlignment="1">
      <alignment horizontal="left" vertical="top" wrapText="1"/>
    </xf>
    <xf numFmtId="0" fontId="3" fillId="0" borderId="65" xfId="5" applyFont="1" applyFill="1" applyBorder="1" applyAlignment="1">
      <alignment horizontal="left" vertical="top" wrapText="1"/>
    </xf>
    <xf numFmtId="0" fontId="3" fillId="0" borderId="49" xfId="5" applyFont="1" applyFill="1" applyBorder="1" applyAlignment="1">
      <alignment horizontal="left" vertical="center" wrapText="1"/>
    </xf>
    <xf numFmtId="0" fontId="3" fillId="0" borderId="47"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0" fillId="0" borderId="49" xfId="0" applyFill="1" applyBorder="1" applyAlignment="1">
      <alignment horizontal="center"/>
    </xf>
    <xf numFmtId="0" fontId="0" fillId="0" borderId="65" xfId="0" applyFill="1" applyBorder="1" applyAlignment="1">
      <alignment horizontal="center"/>
    </xf>
    <xf numFmtId="0" fontId="3" fillId="0" borderId="42" xfId="0" applyFont="1" applyFill="1" applyBorder="1" applyAlignment="1">
      <alignment horizontal="left" wrapText="1"/>
    </xf>
    <xf numFmtId="0" fontId="3" fillId="0" borderId="47" xfId="0" applyFont="1" applyFill="1" applyBorder="1" applyAlignment="1">
      <alignment horizontal="left" wrapText="1"/>
    </xf>
    <xf numFmtId="0" fontId="3" fillId="0" borderId="65" xfId="0" applyFont="1" applyFill="1" applyBorder="1" applyAlignment="1">
      <alignment horizontal="left" wrapText="1"/>
    </xf>
    <xf numFmtId="0" fontId="4" fillId="0" borderId="42"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65" xfId="0" applyFont="1" applyFill="1" applyBorder="1" applyAlignment="1">
      <alignment horizontal="center" vertical="center" wrapText="1"/>
    </xf>
    <xf numFmtId="0" fontId="4" fillId="0" borderId="66" xfId="0" applyFont="1" applyFill="1" applyBorder="1" applyAlignment="1">
      <alignment horizontal="left" wrapText="1"/>
    </xf>
    <xf numFmtId="0" fontId="4" fillId="0" borderId="70" xfId="0" applyFont="1" applyFill="1" applyBorder="1" applyAlignment="1">
      <alignment horizontal="left" wrapText="1"/>
    </xf>
    <xf numFmtId="0" fontId="4" fillId="0" borderId="58" xfId="0" applyFont="1" applyFill="1" applyBorder="1" applyAlignment="1">
      <alignment horizontal="left" wrapText="1"/>
    </xf>
    <xf numFmtId="0" fontId="4" fillId="0" borderId="42" xfId="0" applyFont="1" applyFill="1" applyBorder="1" applyAlignment="1">
      <alignment horizontal="center"/>
    </xf>
    <xf numFmtId="0" fontId="4" fillId="0" borderId="47" xfId="0" applyFont="1" applyFill="1" applyBorder="1" applyAlignment="1">
      <alignment horizontal="center"/>
    </xf>
    <xf numFmtId="0" fontId="4" fillId="0" borderId="65" xfId="0" applyFont="1" applyFill="1" applyBorder="1" applyAlignment="1">
      <alignment horizontal="center"/>
    </xf>
    <xf numFmtId="0" fontId="6" fillId="0" borderId="70" xfId="0" applyFont="1" applyBorder="1" applyAlignment="1">
      <alignment wrapText="1"/>
    </xf>
    <xf numFmtId="0" fontId="6" fillId="0" borderId="58" xfId="0" applyFont="1" applyBorder="1" applyAlignment="1">
      <alignment wrapText="1"/>
    </xf>
    <xf numFmtId="0" fontId="4" fillId="0" borderId="66" xfId="0" applyFont="1" applyFill="1" applyBorder="1" applyAlignment="1">
      <alignment vertical="center" wrapText="1"/>
    </xf>
    <xf numFmtId="0" fontId="4" fillId="0" borderId="70" xfId="0" applyFont="1" applyFill="1" applyBorder="1" applyAlignment="1">
      <alignment vertical="center" wrapText="1"/>
    </xf>
    <xf numFmtId="0" fontId="4" fillId="0" borderId="58" xfId="0" applyFont="1" applyFill="1" applyBorder="1" applyAlignment="1">
      <alignment vertical="center" wrapText="1"/>
    </xf>
    <xf numFmtId="0" fontId="4" fillId="0" borderId="42"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65" xfId="0" applyFont="1" applyFill="1" applyBorder="1" applyAlignment="1">
      <alignment horizontal="left" vertical="center" wrapText="1"/>
    </xf>
    <xf numFmtId="0" fontId="23" fillId="0" borderId="49" xfId="0" applyFont="1" applyFill="1" applyBorder="1" applyAlignment="1">
      <alignment horizontal="center" vertical="center" wrapText="1"/>
    </xf>
    <xf numFmtId="0" fontId="23" fillId="0" borderId="65" xfId="0" applyFont="1" applyFill="1" applyBorder="1" applyAlignment="1">
      <alignment horizontal="center" vertical="center" wrapText="1"/>
    </xf>
    <xf numFmtId="14" fontId="6" fillId="0" borderId="49" xfId="0" applyNumberFormat="1" applyFont="1" applyFill="1" applyBorder="1" applyAlignment="1">
      <alignment horizontal="center"/>
    </xf>
    <xf numFmtId="14" fontId="6" fillId="0" borderId="65" xfId="0" applyNumberFormat="1" applyFont="1" applyFill="1" applyBorder="1" applyAlignment="1">
      <alignment horizontal="center"/>
    </xf>
    <xf numFmtId="0" fontId="6" fillId="0" borderId="49" xfId="5" applyFont="1" applyBorder="1" applyAlignment="1">
      <alignment horizontal="left" vertical="top" wrapText="1"/>
    </xf>
    <xf numFmtId="0" fontId="6" fillId="0" borderId="47" xfId="5" applyFont="1" applyBorder="1" applyAlignment="1">
      <alignment horizontal="left" vertical="top" wrapText="1"/>
    </xf>
    <xf numFmtId="0" fontId="6" fillId="0" borderId="65" xfId="5" applyFont="1" applyBorder="1" applyAlignment="1">
      <alignment horizontal="left" vertical="top" wrapText="1"/>
    </xf>
    <xf numFmtId="0" fontId="10" fillId="13" borderId="66" xfId="0" applyFont="1" applyFill="1" applyBorder="1" applyAlignment="1">
      <alignment horizontal="left" vertical="center" wrapText="1"/>
    </xf>
    <xf numFmtId="0" fontId="10" fillId="13" borderId="29" xfId="0" applyFont="1" applyFill="1" applyBorder="1" applyAlignment="1">
      <alignment horizontal="left" vertical="center" wrapText="1"/>
    </xf>
    <xf numFmtId="0" fontId="10" fillId="13" borderId="5" xfId="0" applyFont="1" applyFill="1" applyBorder="1" applyAlignment="1">
      <alignment horizontal="left" vertical="center" wrapText="1"/>
    </xf>
    <xf numFmtId="0" fontId="10" fillId="13" borderId="28" xfId="0" applyFont="1" applyFill="1" applyBorder="1" applyAlignment="1">
      <alignment horizontal="left" vertical="center" wrapText="1"/>
    </xf>
    <xf numFmtId="0" fontId="10" fillId="13" borderId="68" xfId="0" applyFont="1" applyFill="1" applyBorder="1" applyAlignment="1">
      <alignment horizontal="left" vertical="center" wrapText="1"/>
    </xf>
    <xf numFmtId="0" fontId="10" fillId="13" borderId="30" xfId="0" applyFont="1" applyFill="1" applyBorder="1" applyAlignment="1">
      <alignment horizontal="left" vertical="center" wrapText="1"/>
    </xf>
    <xf numFmtId="0" fontId="22" fillId="13" borderId="49" xfId="0" applyFont="1" applyFill="1" applyBorder="1" applyAlignment="1">
      <alignment horizontal="center"/>
    </xf>
    <xf numFmtId="0" fontId="22" fillId="13" borderId="65" xfId="0" applyFont="1" applyFill="1" applyBorder="1" applyAlignment="1">
      <alignment horizontal="center"/>
    </xf>
    <xf numFmtId="14" fontId="22" fillId="13" borderId="49" xfId="0" applyNumberFormat="1" applyFont="1" applyFill="1" applyBorder="1" applyAlignment="1">
      <alignment horizontal="center"/>
    </xf>
    <xf numFmtId="14" fontId="22" fillId="13" borderId="65" xfId="0" applyNumberFormat="1" applyFont="1" applyFill="1" applyBorder="1" applyAlignment="1">
      <alignment horizontal="center"/>
    </xf>
    <xf numFmtId="0" fontId="9" fillId="13" borderId="42" xfId="0" applyFont="1" applyFill="1" applyBorder="1" applyAlignment="1">
      <alignment horizontal="center" vertical="center" wrapText="1"/>
    </xf>
    <xf numFmtId="0" fontId="9" fillId="13" borderId="47" xfId="0" applyFont="1" applyFill="1" applyBorder="1" applyAlignment="1">
      <alignment horizontal="center" vertical="center" wrapText="1"/>
    </xf>
    <xf numFmtId="0" fontId="9" fillId="13" borderId="65" xfId="0" applyFont="1" applyFill="1" applyBorder="1" applyAlignment="1">
      <alignment horizontal="center" vertical="center" wrapText="1"/>
    </xf>
    <xf numFmtId="0" fontId="4" fillId="13" borderId="42" xfId="0" applyFont="1" applyFill="1" applyBorder="1" applyAlignment="1">
      <alignment horizontal="center"/>
    </xf>
    <xf numFmtId="0" fontId="4" fillId="13" borderId="47" xfId="0" applyFont="1" applyFill="1" applyBorder="1" applyAlignment="1">
      <alignment horizontal="center"/>
    </xf>
    <xf numFmtId="0" fontId="4" fillId="13" borderId="65" xfId="0" applyFont="1" applyFill="1" applyBorder="1" applyAlignment="1">
      <alignment horizontal="center"/>
    </xf>
    <xf numFmtId="0" fontId="10" fillId="13" borderId="42" xfId="0" applyFont="1" applyFill="1" applyBorder="1" applyAlignment="1">
      <alignment horizontal="left" vertical="center" wrapText="1"/>
    </xf>
    <xf numFmtId="0" fontId="10" fillId="13" borderId="47" xfId="0" applyFont="1" applyFill="1" applyBorder="1" applyAlignment="1">
      <alignment horizontal="left" vertical="center" wrapText="1"/>
    </xf>
    <xf numFmtId="0" fontId="10" fillId="13" borderId="41" xfId="0" applyFont="1" applyFill="1" applyBorder="1" applyAlignment="1">
      <alignment horizontal="left" vertical="center" wrapText="1"/>
    </xf>
    <xf numFmtId="0" fontId="23" fillId="13" borderId="49" xfId="0" applyFont="1" applyFill="1" applyBorder="1" applyAlignment="1">
      <alignment horizontal="center" vertical="center" wrapText="1"/>
    </xf>
    <xf numFmtId="0" fontId="23" fillId="13" borderId="65" xfId="0" applyFont="1" applyFill="1" applyBorder="1" applyAlignment="1">
      <alignment horizontal="center" vertical="center" wrapText="1"/>
    </xf>
    <xf numFmtId="0" fontId="4" fillId="13" borderId="42" xfId="0" applyFont="1" applyFill="1" applyBorder="1" applyAlignment="1">
      <alignment horizontal="left" wrapText="1"/>
    </xf>
    <xf numFmtId="0" fontId="4" fillId="13" borderId="47" xfId="0" applyFont="1" applyFill="1" applyBorder="1" applyAlignment="1">
      <alignment horizontal="left" wrapText="1"/>
    </xf>
    <xf numFmtId="0" fontId="4" fillId="13" borderId="65" xfId="0" applyFont="1" applyFill="1" applyBorder="1" applyAlignment="1">
      <alignment horizontal="left" wrapText="1"/>
    </xf>
    <xf numFmtId="0" fontId="22" fillId="0" borderId="49" xfId="0" applyFont="1" applyFill="1" applyBorder="1" applyAlignment="1">
      <alignment horizontal="left" wrapText="1"/>
    </xf>
    <xf numFmtId="0" fontId="22" fillId="0" borderId="65" xfId="0" applyFont="1" applyFill="1" applyBorder="1" applyAlignment="1">
      <alignment horizontal="left" wrapText="1"/>
    </xf>
    <xf numFmtId="0" fontId="4" fillId="0" borderId="66" xfId="0" applyFont="1" applyFill="1" applyBorder="1" applyAlignment="1">
      <alignment horizontal="left" vertical="center" wrapText="1"/>
    </xf>
    <xf numFmtId="0" fontId="4" fillId="0" borderId="70" xfId="0" applyFont="1" applyFill="1" applyBorder="1" applyAlignment="1">
      <alignment horizontal="left" vertical="center" wrapText="1"/>
    </xf>
    <xf numFmtId="0" fontId="4" fillId="0" borderId="58" xfId="0" applyFont="1" applyFill="1" applyBorder="1" applyAlignment="1">
      <alignment horizontal="left" vertical="center" wrapText="1"/>
    </xf>
    <xf numFmtId="14" fontId="22" fillId="0" borderId="49" xfId="0" applyNumberFormat="1" applyFont="1" applyFill="1" applyBorder="1" applyAlignment="1">
      <alignment horizontal="center" wrapText="1"/>
    </xf>
    <xf numFmtId="49" fontId="5" fillId="0" borderId="0" xfId="0" applyNumberFormat="1" applyFont="1" applyFill="1" applyAlignment="1">
      <alignment horizontal="center"/>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6" xfId="0" applyNumberFormat="1" applyFont="1" applyFill="1" applyBorder="1" applyAlignment="1">
      <alignment horizontal="center" vertical="center" wrapText="1"/>
    </xf>
    <xf numFmtId="49" fontId="5" fillId="6" borderId="57" xfId="0" applyNumberFormat="1" applyFont="1" applyFill="1" applyBorder="1" applyAlignment="1">
      <alignment horizontal="center" vertical="center" wrapText="1"/>
    </xf>
    <xf numFmtId="0" fontId="3" fillId="2" borderId="46" xfId="0" applyFont="1" applyFill="1" applyBorder="1" applyAlignment="1">
      <alignment horizontal="center" vertical="center" wrapText="1"/>
    </xf>
    <xf numFmtId="0" fontId="0" fillId="0" borderId="45" xfId="0" applyBorder="1" applyAlignment="1">
      <alignment horizontal="center" vertical="center" wrapText="1"/>
    </xf>
    <xf numFmtId="0" fontId="0" fillId="0" borderId="44" xfId="0" applyBorder="1" applyAlignment="1">
      <alignment horizontal="center"/>
    </xf>
    <xf numFmtId="0" fontId="0" fillId="0" borderId="48" xfId="0" applyBorder="1" applyAlignment="1"/>
    <xf numFmtId="0" fontId="0" fillId="0" borderId="43" xfId="0" applyBorder="1" applyAlignment="1"/>
    <xf numFmtId="0" fontId="0" fillId="0" borderId="38" xfId="0" applyBorder="1" applyAlignment="1"/>
    <xf numFmtId="0" fontId="0" fillId="0" borderId="47" xfId="0" applyBorder="1" applyAlignment="1"/>
    <xf numFmtId="0" fontId="0" fillId="0" borderId="41" xfId="0" applyBorder="1" applyAlignment="1"/>
    <xf numFmtId="0" fontId="9" fillId="0" borderId="40"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6" xfId="0" applyFont="1" applyBorder="1" applyAlignment="1">
      <alignment horizontal="center" vertical="center" wrapText="1"/>
    </xf>
    <xf numFmtId="0" fontId="3" fillId="5" borderId="12" xfId="0" applyFont="1" applyFill="1" applyBorder="1" applyAlignment="1">
      <alignment horizontal="left" vertical="center" wrapText="1"/>
    </xf>
    <xf numFmtId="0" fontId="0" fillId="0" borderId="32" xfId="0" applyBorder="1" applyAlignment="1">
      <alignment vertical="center"/>
    </xf>
    <xf numFmtId="0" fontId="0" fillId="0" borderId="38" xfId="0" applyBorder="1" applyAlignment="1">
      <alignment vertical="center"/>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46" xfId="0" applyFont="1" applyBorder="1" applyAlignment="1">
      <alignment horizontal="center" vertical="center" wrapText="1"/>
    </xf>
    <xf numFmtId="49" fontId="5" fillId="3" borderId="0" xfId="0" applyNumberFormat="1" applyFont="1" applyFill="1" applyAlignment="1">
      <alignment horizontal="left" vertic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1" xfId="0" applyBorder="1" applyAlignment="1"/>
    <xf numFmtId="14" fontId="3" fillId="2" borderId="50" xfId="0" applyNumberFormat="1" applyFont="1" applyFill="1" applyBorder="1" applyAlignment="1">
      <alignment horizontal="left" vertical="center" wrapText="1"/>
    </xf>
    <xf numFmtId="14" fontId="0" fillId="2" borderId="7" xfId="0" applyNumberFormat="1" applyFill="1" applyBorder="1" applyAlignment="1">
      <alignment horizontal="left" vertical="center" wrapText="1"/>
    </xf>
    <xf numFmtId="0" fontId="7" fillId="0" borderId="7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0" fillId="4" borderId="32" xfId="0" applyFill="1" applyBorder="1" applyAlignment="1">
      <alignment horizontal="center" vertical="center"/>
    </xf>
    <xf numFmtId="0" fontId="0" fillId="4" borderId="38" xfId="0" applyFill="1" applyBorder="1" applyAlignment="1">
      <alignment horizontal="center" vertical="center"/>
    </xf>
    <xf numFmtId="0" fontId="7" fillId="0" borderId="25"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30" fillId="0" borderId="52" xfId="0" applyFont="1" applyFill="1" applyBorder="1" applyAlignment="1">
      <alignment horizontal="center" vertical="center" wrapText="1"/>
    </xf>
    <xf numFmtId="0" fontId="30" fillId="0" borderId="33"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10" fillId="5" borderId="50" xfId="0" applyFont="1" applyFill="1" applyBorder="1" applyAlignment="1">
      <alignment horizontal="center" vertical="center"/>
    </xf>
    <xf numFmtId="0" fontId="10" fillId="5" borderId="56" xfId="0" applyFont="1" applyFill="1" applyBorder="1" applyAlignment="1">
      <alignment horizontal="center" vertical="center"/>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73" xfId="0" applyFont="1" applyFill="1" applyBorder="1" applyAlignment="1">
      <alignment horizontal="center" vertical="center" wrapText="1"/>
    </xf>
    <xf numFmtId="0" fontId="7" fillId="0" borderId="55" xfId="0" applyFont="1" applyFill="1" applyBorder="1" applyAlignment="1">
      <alignment horizontal="center" vertical="center" wrapText="1"/>
    </xf>
    <xf numFmtId="0" fontId="7" fillId="0" borderId="72" xfId="0" applyFont="1" applyFill="1" applyBorder="1" applyAlignment="1">
      <alignment horizontal="center" vertical="center" wrapText="1"/>
    </xf>
    <xf numFmtId="0" fontId="7" fillId="7" borderId="71" xfId="0" applyFont="1" applyFill="1" applyBorder="1" applyAlignment="1">
      <alignment horizontal="center" vertical="center" wrapText="1"/>
    </xf>
    <xf numFmtId="0" fontId="7" fillId="7" borderId="33" xfId="0" applyFont="1" applyFill="1" applyBorder="1" applyAlignment="1">
      <alignment horizontal="center" vertical="center" wrapText="1"/>
    </xf>
    <xf numFmtId="49" fontId="5" fillId="3" borderId="0" xfId="0" applyNumberFormat="1" applyFont="1" applyFill="1" applyAlignment="1">
      <alignment horizontal="left" vertical="top"/>
    </xf>
    <xf numFmtId="0" fontId="5" fillId="6" borderId="14"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0" fillId="0" borderId="2" xfId="0" applyBorder="1" applyAlignment="1"/>
    <xf numFmtId="0" fontId="0" fillId="0" borderId="26" xfId="0" applyBorder="1" applyAlignment="1"/>
    <xf numFmtId="14" fontId="3" fillId="2" borderId="57" xfId="0" applyNumberFormat="1" applyFont="1" applyFill="1" applyBorder="1" applyAlignment="1">
      <alignment horizontal="left" vertical="center" wrapText="1"/>
    </xf>
    <xf numFmtId="0" fontId="0" fillId="0" borderId="2" xfId="0" applyBorder="1" applyAlignment="1">
      <alignment horizontal="left"/>
    </xf>
    <xf numFmtId="0" fontId="0" fillId="0" borderId="26" xfId="0" applyBorder="1" applyAlignment="1">
      <alignment horizontal="left"/>
    </xf>
    <xf numFmtId="49" fontId="5" fillId="3" borderId="0" xfId="9" applyNumberFormat="1" applyFont="1" applyFill="1" applyAlignment="1">
      <alignment horizontal="center" vertical="center"/>
    </xf>
    <xf numFmtId="49" fontId="33" fillId="3" borderId="0" xfId="9" applyNumberFormat="1" applyFont="1" applyFill="1" applyAlignment="1">
      <alignment horizontal="center" vertical="center"/>
    </xf>
    <xf numFmtId="0" fontId="4" fillId="0" borderId="24" xfId="0" applyFont="1" applyBorder="1" applyAlignment="1">
      <alignment horizontal="center" vertical="center" wrapText="1"/>
    </xf>
    <xf numFmtId="0" fontId="4" fillId="0" borderId="20" xfId="0" applyFont="1" applyBorder="1" applyAlignment="1">
      <alignment horizontal="center" vertical="center" wrapText="1"/>
    </xf>
    <xf numFmtId="0" fontId="0" fillId="0" borderId="6" xfId="0" applyBorder="1" applyAlignment="1">
      <alignment horizontal="center" vertical="center" wrapText="1"/>
    </xf>
    <xf numFmtId="0" fontId="5" fillId="6" borderId="40"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2" xfId="0" applyBorder="1" applyAlignment="1">
      <alignment horizontal="center" vertical="center" wrapText="1"/>
    </xf>
    <xf numFmtId="0" fontId="3" fillId="2" borderId="50" xfId="0" applyFont="1" applyFill="1" applyBorder="1" applyAlignment="1">
      <alignment horizontal="left" vertical="center" wrapText="1"/>
    </xf>
    <xf numFmtId="0" fontId="0" fillId="0" borderId="51" xfId="0" applyBorder="1" applyAlignment="1">
      <alignment horizontal="left" vertical="center" wrapText="1"/>
    </xf>
    <xf numFmtId="14" fontId="3" fillId="2" borderId="61" xfId="0" applyNumberFormat="1" applyFont="1" applyFill="1" applyBorder="1" applyAlignment="1">
      <alignment horizontal="left" vertical="center" wrapText="1"/>
    </xf>
    <xf numFmtId="14" fontId="0" fillId="2" borderId="60" xfId="0" applyNumberFormat="1" applyFill="1" applyBorder="1" applyAlignment="1">
      <alignment horizontal="left" vertical="center" wrapText="1"/>
    </xf>
    <xf numFmtId="0" fontId="10" fillId="0" borderId="16"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3" fillId="0" borderId="50"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14" borderId="12" xfId="0" applyFont="1" applyFill="1" applyBorder="1" applyAlignment="1">
      <alignment horizontal="left" vertical="center" wrapText="1"/>
    </xf>
    <xf numFmtId="0" fontId="0" fillId="0" borderId="32" xfId="0" applyBorder="1" applyAlignment="1">
      <alignment horizontal="left" vertical="center" wrapText="1"/>
    </xf>
    <xf numFmtId="0" fontId="10" fillId="0" borderId="18" xfId="0" applyFont="1" applyFill="1" applyBorder="1" applyAlignment="1">
      <alignment horizontal="center" vertical="center" wrapText="1"/>
    </xf>
    <xf numFmtId="0" fontId="10" fillId="0" borderId="74" xfId="0" applyFont="1" applyFill="1" applyBorder="1" applyAlignment="1">
      <alignment horizontal="center" vertical="center" wrapText="1"/>
    </xf>
    <xf numFmtId="0" fontId="0" fillId="0" borderId="45" xfId="0" applyBorder="1" applyAlignment="1">
      <alignment horizontal="left" vertical="center" wrapText="1"/>
    </xf>
    <xf numFmtId="0" fontId="0" fillId="0" borderId="44" xfId="0" applyBorder="1" applyAlignment="1">
      <alignment horizontal="left" vertical="center" wrapText="1"/>
    </xf>
    <xf numFmtId="0" fontId="3" fillId="4" borderId="24"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20" xfId="0" applyFont="1" applyFill="1" applyBorder="1" applyAlignment="1">
      <alignment horizontal="center" vertical="center"/>
    </xf>
    <xf numFmtId="0" fontId="3" fillId="0" borderId="7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4" fillId="0" borderId="0" xfId="0" applyFont="1" applyBorder="1" applyAlignment="1">
      <alignment horizontal="center"/>
    </xf>
    <xf numFmtId="14" fontId="4" fillId="2" borderId="61" xfId="0" applyNumberFormat="1" applyFont="1" applyFill="1" applyBorder="1" applyAlignment="1">
      <alignment horizontal="center" vertical="center" wrapText="1"/>
    </xf>
    <xf numFmtId="14" fontId="4" fillId="2" borderId="44" xfId="0" applyNumberFormat="1" applyFont="1" applyFill="1" applyBorder="1" applyAlignment="1">
      <alignment horizontal="center" vertical="center" wrapText="1"/>
    </xf>
    <xf numFmtId="0" fontId="3" fillId="0" borderId="71"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6" xfId="0" applyNumberFormat="1" applyFont="1" applyFill="1" applyBorder="1" applyAlignment="1">
      <alignment horizontal="center" vertical="center" wrapText="1"/>
    </xf>
    <xf numFmtId="49" fontId="9" fillId="0" borderId="35" xfId="0" applyNumberFormat="1" applyFont="1" applyFill="1" applyBorder="1" applyAlignment="1">
      <alignment horizontal="center" vertical="center" wrapText="1"/>
    </xf>
    <xf numFmtId="0" fontId="4" fillId="0" borderId="48"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49" fontId="12" fillId="0" borderId="34" xfId="0" applyNumberFormat="1" applyFont="1" applyFill="1" applyBorder="1" applyAlignment="1">
      <alignment horizontal="center" vertical="center" wrapText="1"/>
    </xf>
    <xf numFmtId="49" fontId="12" fillId="0" borderId="76" xfId="0" applyNumberFormat="1" applyFont="1" applyFill="1" applyBorder="1" applyAlignment="1">
      <alignment horizontal="center" vertical="center" wrapText="1"/>
    </xf>
    <xf numFmtId="49" fontId="12" fillId="0" borderId="48" xfId="0" applyNumberFormat="1" applyFont="1" applyFill="1" applyBorder="1" applyAlignment="1">
      <alignment horizontal="center" vertical="center" wrapText="1"/>
    </xf>
    <xf numFmtId="49" fontId="12" fillId="0" borderId="11" xfId="0" applyNumberFormat="1" applyFont="1" applyFill="1" applyBorder="1" applyAlignment="1">
      <alignment horizontal="center" vertical="center" wrapText="1"/>
    </xf>
    <xf numFmtId="49" fontId="12" fillId="0" borderId="24" xfId="0" applyNumberFormat="1" applyFont="1" applyFill="1" applyBorder="1" applyAlignment="1">
      <alignment horizontal="center" vertical="center" wrapText="1"/>
    </xf>
    <xf numFmtId="49" fontId="12" fillId="0" borderId="20" xfId="0" applyNumberFormat="1" applyFont="1" applyFill="1" applyBorder="1" applyAlignment="1">
      <alignment horizontal="center" vertical="center" wrapText="1"/>
    </xf>
    <xf numFmtId="49" fontId="4" fillId="0" borderId="34" xfId="0" applyNumberFormat="1" applyFont="1" applyFill="1" applyBorder="1" applyAlignment="1">
      <alignment horizontal="center" vertical="center" wrapText="1"/>
    </xf>
    <xf numFmtId="49" fontId="4" fillId="0" borderId="76" xfId="0" applyNumberFormat="1" applyFont="1" applyFill="1" applyBorder="1" applyAlignment="1">
      <alignment horizontal="center" vertical="center" wrapText="1"/>
    </xf>
    <xf numFmtId="49" fontId="4" fillId="0" borderId="48"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2" fillId="0" borderId="36" xfId="0" applyNumberFormat="1" applyFont="1" applyFill="1" applyBorder="1" applyAlignment="1">
      <alignment horizontal="center" vertical="center" wrapText="1"/>
    </xf>
    <xf numFmtId="49" fontId="12" fillId="0" borderId="40" xfId="0" applyNumberFormat="1"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2" xfId="0" applyFont="1" applyFill="1" applyBorder="1" applyAlignment="1">
      <alignment horizontal="center" vertical="center"/>
    </xf>
    <xf numFmtId="0" fontId="4" fillId="4" borderId="38" xfId="0" applyFont="1" applyFill="1" applyBorder="1" applyAlignment="1">
      <alignment horizontal="center" vertical="center"/>
    </xf>
    <xf numFmtId="0" fontId="3" fillId="0" borderId="4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2" xfId="0" applyFont="1" applyFill="1" applyBorder="1" applyAlignment="1">
      <alignment horizontal="center" vertical="center" wrapText="1"/>
    </xf>
    <xf numFmtId="49" fontId="12" fillId="0" borderId="66" xfId="0" applyNumberFormat="1" applyFont="1" applyFill="1" applyBorder="1" applyAlignment="1">
      <alignment horizontal="center" vertical="center" wrapText="1"/>
    </xf>
    <xf numFmtId="0" fontId="3" fillId="0" borderId="48" xfId="0" applyFont="1" applyFill="1" applyBorder="1" applyAlignment="1">
      <alignment horizontal="center" vertical="center" wrapText="1"/>
    </xf>
    <xf numFmtId="49" fontId="4" fillId="0" borderId="35" xfId="0" applyNumberFormat="1" applyFont="1" applyFill="1" applyBorder="1" applyAlignment="1">
      <alignment horizontal="center" vertical="center" wrapText="1"/>
    </xf>
    <xf numFmtId="49" fontId="4" fillId="0" borderId="62" xfId="0" applyNumberFormat="1" applyFont="1" applyFill="1" applyBorder="1" applyAlignment="1">
      <alignment horizontal="center" vertical="center" wrapText="1"/>
    </xf>
    <xf numFmtId="0" fontId="4" fillId="0" borderId="0" xfId="0" applyFont="1" applyFill="1" applyBorder="1" applyAlignment="1">
      <alignment horizontal="center"/>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14" fontId="3" fillId="2" borderId="44" xfId="0" applyNumberFormat="1" applyFont="1" applyFill="1" applyBorder="1" applyAlignment="1">
      <alignment horizontal="left" vertical="center" wrapText="1"/>
    </xf>
    <xf numFmtId="0" fontId="3" fillId="0" borderId="19"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42" xfId="5" applyFont="1" applyFill="1" applyBorder="1" applyAlignment="1">
      <alignment horizontal="left" vertical="center" wrapText="1"/>
    </xf>
    <xf numFmtId="0" fontId="3" fillId="0" borderId="40"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2"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15"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3" fillId="0" borderId="21" xfId="5" applyFont="1" applyFill="1" applyBorder="1" applyAlignment="1">
      <alignment horizontal="left" vertical="center" wrapText="1"/>
    </xf>
    <xf numFmtId="0" fontId="3" fillId="0" borderId="46" xfId="5" applyNumberFormat="1" applyFont="1" applyFill="1" applyBorder="1" applyAlignment="1" applyProtection="1">
      <alignment horizontal="center" vertical="center"/>
    </xf>
    <xf numFmtId="0" fontId="3" fillId="0" borderId="45" xfId="5" applyNumberFormat="1" applyFont="1" applyFill="1" applyBorder="1" applyAlignment="1" applyProtection="1">
      <alignment horizontal="center" vertical="center"/>
    </xf>
    <xf numFmtId="0" fontId="3" fillId="0" borderId="60" xfId="5" applyNumberFormat="1" applyFont="1" applyFill="1" applyBorder="1" applyAlignment="1" applyProtection="1">
      <alignment horizontal="center" vertical="center"/>
    </xf>
    <xf numFmtId="0" fontId="3" fillId="0" borderId="36" xfId="5" applyFont="1" applyFill="1" applyBorder="1" applyAlignment="1">
      <alignment horizontal="left" vertical="center" wrapText="1"/>
    </xf>
    <xf numFmtId="0" fontId="3" fillId="0" borderId="48" xfId="5" applyFont="1" applyFill="1" applyBorder="1" applyAlignment="1">
      <alignment horizontal="left" vertical="center" wrapText="1"/>
    </xf>
    <xf numFmtId="0" fontId="3" fillId="0" borderId="35"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6" xfId="0"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9" xfId="5" applyFont="1" applyFill="1" applyBorder="1" applyAlignment="1">
      <alignment horizontal="left" vertical="center" wrapText="1"/>
    </xf>
    <xf numFmtId="0" fontId="3" fillId="0" borderId="18" xfId="5" applyFont="1" applyFill="1" applyBorder="1" applyAlignment="1">
      <alignment horizontal="left" vertical="center" wrapText="1"/>
    </xf>
    <xf numFmtId="0" fontId="3" fillId="0" borderId="25" xfId="5" applyFont="1" applyFill="1" applyBorder="1" applyAlignment="1">
      <alignment horizontal="left" vertical="center" wrapText="1"/>
    </xf>
    <xf numFmtId="0" fontId="3" fillId="0" borderId="16"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74" xfId="0" applyFont="1" applyFill="1" applyBorder="1" applyAlignment="1">
      <alignment horizontal="left" vertical="top" wrapText="1"/>
    </xf>
    <xf numFmtId="0" fontId="3" fillId="0" borderId="63"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0" borderId="19" xfId="0" applyFont="1" applyFill="1" applyBorder="1" applyAlignment="1">
      <alignment horizontal="left" vertical="top" wrapText="1"/>
    </xf>
    <xf numFmtId="0" fontId="3" fillId="0" borderId="18" xfId="0" applyFont="1" applyFill="1" applyBorder="1" applyAlignment="1">
      <alignment horizontal="left" vertical="top" wrapText="1"/>
    </xf>
    <xf numFmtId="0" fontId="3" fillId="0" borderId="25" xfId="0" applyFont="1" applyFill="1" applyBorder="1" applyAlignment="1">
      <alignment horizontal="left" vertical="top" wrapText="1"/>
    </xf>
    <xf numFmtId="0" fontId="10" fillId="0" borderId="49" xfId="0" applyFont="1" applyFill="1" applyBorder="1" applyAlignment="1">
      <alignment horizontal="left" vertical="center" wrapText="1"/>
    </xf>
    <xf numFmtId="0" fontId="10" fillId="0" borderId="63" xfId="0" applyFont="1" applyFill="1" applyBorder="1" applyAlignment="1">
      <alignment horizontal="left" vertical="center" wrapText="1"/>
    </xf>
    <xf numFmtId="0" fontId="10" fillId="0" borderId="39" xfId="0" applyFont="1" applyFill="1" applyBorder="1" applyAlignment="1">
      <alignment horizontal="left" vertical="center" wrapText="1"/>
    </xf>
    <xf numFmtId="0" fontId="10" fillId="0" borderId="55"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64" xfId="0" applyFont="1" applyFill="1" applyBorder="1" applyAlignment="1">
      <alignment horizontal="center" vertical="center" wrapText="1"/>
    </xf>
    <xf numFmtId="0" fontId="10" fillId="0" borderId="71" xfId="0" applyFont="1" applyFill="1" applyBorder="1" applyAlignment="1">
      <alignment horizontal="center" vertical="center" wrapText="1"/>
    </xf>
    <xf numFmtId="0" fontId="10" fillId="0" borderId="52"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2" xfId="0" applyFont="1" applyFill="1" applyBorder="1" applyAlignment="1">
      <alignment horizontal="center" vertical="center"/>
    </xf>
    <xf numFmtId="0" fontId="10" fillId="4" borderId="38" xfId="0" applyFont="1" applyFill="1" applyBorder="1" applyAlignment="1">
      <alignment horizontal="center" vertical="center"/>
    </xf>
    <xf numFmtId="0" fontId="10" fillId="0" borderId="25"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53" xfId="0" applyFont="1" applyFill="1" applyBorder="1" applyAlignment="1">
      <alignment horizontal="left" vertical="center" wrapText="1"/>
    </xf>
    <xf numFmtId="0" fontId="5" fillId="6" borderId="51" xfId="0" applyFont="1" applyFill="1" applyBorder="1" applyAlignment="1">
      <alignment horizontal="center" vertical="center" wrapText="1"/>
    </xf>
    <xf numFmtId="0" fontId="5" fillId="6" borderId="28" xfId="0" applyFont="1" applyFill="1" applyBorder="1" applyAlignment="1">
      <alignment horizontal="center" vertical="center" wrapText="1"/>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1" xfId="0" applyFont="1" applyFill="1" applyBorder="1" applyAlignment="1">
      <alignment horizontal="left" vertical="center"/>
    </xf>
    <xf numFmtId="0" fontId="4" fillId="0" borderId="68" xfId="0" applyFont="1" applyFill="1" applyBorder="1" applyAlignment="1">
      <alignment horizontal="left" vertical="center"/>
    </xf>
    <xf numFmtId="0" fontId="4" fillId="0" borderId="54" xfId="0" applyFont="1" applyFill="1" applyBorder="1" applyAlignment="1">
      <alignment horizontal="left" vertical="center"/>
    </xf>
    <xf numFmtId="0" fontId="4" fillId="0" borderId="30" xfId="0" applyFont="1" applyFill="1" applyBorder="1" applyAlignment="1">
      <alignment horizontal="left" vertical="center"/>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0" borderId="72"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15" xfId="0" applyFont="1" applyFill="1" applyBorder="1" applyAlignment="1">
      <alignment horizontal="center" vertical="center" wrapText="1"/>
    </xf>
    <xf numFmtId="49" fontId="5" fillId="3" borderId="0" xfId="8" applyNumberFormat="1" applyFont="1" applyFill="1" applyAlignment="1">
      <alignment horizontal="left"/>
    </xf>
    <xf numFmtId="49" fontId="5" fillId="0" borderId="2" xfId="8" applyNumberFormat="1" applyFont="1" applyFill="1" applyBorder="1" applyAlignment="1">
      <alignment horizontal="center"/>
    </xf>
    <xf numFmtId="49" fontId="5" fillId="6" borderId="8" xfId="8" applyNumberFormat="1" applyFont="1" applyFill="1" applyBorder="1" applyAlignment="1">
      <alignment horizontal="center" vertical="center"/>
    </xf>
    <xf numFmtId="49" fontId="5" fillId="6" borderId="7" xfId="8" applyNumberFormat="1" applyFont="1" applyFill="1" applyBorder="1" applyAlignment="1">
      <alignment horizontal="center" vertical="center"/>
    </xf>
    <xf numFmtId="49" fontId="5" fillId="6" borderId="6" xfId="8" applyNumberFormat="1" applyFont="1" applyFill="1" applyBorder="1" applyAlignment="1">
      <alignment horizontal="center" vertical="center"/>
    </xf>
    <xf numFmtId="49" fontId="5" fillId="6" borderId="3" xfId="8" applyNumberFormat="1" applyFont="1" applyFill="1" applyBorder="1" applyAlignment="1">
      <alignment horizontal="center" vertical="center"/>
    </xf>
    <xf numFmtId="49" fontId="5" fillId="6" borderId="2" xfId="8" applyNumberFormat="1" applyFont="1" applyFill="1" applyBorder="1" applyAlignment="1">
      <alignment horizontal="center" vertical="center"/>
    </xf>
    <xf numFmtId="49" fontId="5" fillId="6" borderId="1" xfId="8" applyNumberFormat="1" applyFont="1" applyFill="1" applyBorder="1" applyAlignment="1">
      <alignment horizontal="center" vertical="center"/>
    </xf>
    <xf numFmtId="49" fontId="3" fillId="0" borderId="69" xfId="7" applyNumberFormat="1" applyFont="1" applyBorder="1" applyAlignment="1">
      <alignment horizontal="left"/>
    </xf>
    <xf numFmtId="49" fontId="13" fillId="0" borderId="52" xfId="7" applyNumberFormat="1" applyFont="1" applyBorder="1" applyAlignment="1">
      <alignment horizontal="left" vertical="top" wrapText="1"/>
    </xf>
    <xf numFmtId="49" fontId="3" fillId="0" borderId="52" xfId="7" applyNumberFormat="1" applyFont="1" applyBorder="1" applyAlignment="1">
      <alignment horizontal="left" vertical="top"/>
    </xf>
    <xf numFmtId="49" fontId="5" fillId="0" borderId="0" xfId="0" applyNumberFormat="1" applyFont="1" applyFill="1" applyAlignment="1">
      <alignment horizontal="left"/>
    </xf>
    <xf numFmtId="0" fontId="5" fillId="6" borderId="6"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3" fillId="2" borderId="46" xfId="0" applyFont="1" applyFill="1" applyBorder="1" applyAlignment="1">
      <alignment horizontal="left" vertical="center" wrapText="1"/>
    </xf>
    <xf numFmtId="0" fontId="13" fillId="2" borderId="45" xfId="0" applyFont="1" applyFill="1" applyBorder="1" applyAlignment="1">
      <alignment horizontal="left" vertical="center" wrapText="1"/>
    </xf>
    <xf numFmtId="0" fontId="13" fillId="2" borderId="60" xfId="0" applyFont="1" applyFill="1" applyBorder="1" applyAlignment="1">
      <alignment horizontal="left" vertical="center" wrapText="1"/>
    </xf>
    <xf numFmtId="14" fontId="13" fillId="2" borderId="9" xfId="0" applyNumberFormat="1" applyFont="1" applyFill="1" applyBorder="1" applyAlignment="1">
      <alignment horizontal="center" vertical="center" wrapText="1"/>
    </xf>
    <xf numFmtId="3" fontId="39" fillId="0" borderId="56" xfId="0" applyNumberFormat="1" applyFont="1" applyBorder="1" applyAlignment="1">
      <alignment vertical="center"/>
    </xf>
    <xf numFmtId="0" fontId="9" fillId="0" borderId="55"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40" fillId="0" borderId="24" xfId="0" applyFont="1" applyFill="1" applyBorder="1" applyAlignment="1">
      <alignment horizontal="center" vertical="center" wrapText="1"/>
    </xf>
    <xf numFmtId="0" fontId="41" fillId="0" borderId="9" xfId="0" applyFont="1" applyFill="1" applyBorder="1" applyAlignment="1">
      <alignment vertical="center" wrapText="1"/>
    </xf>
    <xf numFmtId="3" fontId="10" fillId="0" borderId="84" xfId="0" applyNumberFormat="1" applyFont="1" applyFill="1" applyBorder="1" applyAlignment="1">
      <alignment vertical="center" wrapText="1"/>
    </xf>
    <xf numFmtId="3" fontId="10" fillId="0" borderId="83" xfId="0" applyNumberFormat="1" applyFont="1" applyFill="1" applyBorder="1" applyAlignment="1">
      <alignment vertical="center" wrapText="1"/>
    </xf>
    <xf numFmtId="3" fontId="10" fillId="0" borderId="37" xfId="0" applyNumberFormat="1" applyFont="1" applyFill="1" applyBorder="1" applyAlignment="1">
      <alignment vertical="center" wrapText="1"/>
    </xf>
    <xf numFmtId="3" fontId="40" fillId="0" borderId="9" xfId="0" applyNumberFormat="1" applyFont="1" applyFill="1" applyBorder="1" applyAlignment="1">
      <alignment vertical="center" wrapText="1"/>
    </xf>
    <xf numFmtId="0" fontId="20" fillId="0" borderId="20" xfId="0" applyFont="1" applyBorder="1"/>
    <xf numFmtId="3" fontId="10" fillId="0" borderId="64" xfId="0" applyNumberFormat="1" applyFont="1" applyFill="1" applyBorder="1" applyAlignment="1">
      <alignment vertical="center" wrapText="1"/>
    </xf>
    <xf numFmtId="3" fontId="10" fillId="0" borderId="77" xfId="0" applyNumberFormat="1" applyFont="1" applyFill="1" applyBorder="1" applyAlignment="1">
      <alignment vertical="center" wrapText="1"/>
    </xf>
    <xf numFmtId="3" fontId="10" fillId="0" borderId="38" xfId="0" applyNumberFormat="1" applyFont="1" applyFill="1" applyBorder="1" applyAlignment="1">
      <alignment vertical="center" wrapText="1"/>
    </xf>
    <xf numFmtId="3" fontId="40" fillId="0" borderId="20"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0" fontId="20" fillId="0" borderId="0" xfId="0" applyFont="1"/>
  </cellXfs>
  <cellStyles count="11">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 4" xfId="9"/>
    <cellStyle name="normální_Infopovinnost_311207"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11906</xdr:colOff>
      <xdr:row>57</xdr:row>
      <xdr:rowOff>23815</xdr:rowOff>
    </xdr:from>
    <xdr:to>
      <xdr:col>3</xdr:col>
      <xdr:colOff>23813</xdr:colOff>
      <xdr:row>91</xdr:row>
      <xdr:rowOff>154780</xdr:rowOff>
    </xdr:to>
    <xdr:sp macro="" textlink="">
      <xdr:nvSpPr>
        <xdr:cNvPr id="2" name="TextovéPole 1"/>
        <xdr:cNvSpPr txBox="1"/>
      </xdr:nvSpPr>
      <xdr:spPr>
        <a:xfrm>
          <a:off x="11906" y="12334878"/>
          <a:ext cx="13585032" cy="6607965"/>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Zákon č.  21/1992 Sb., o bankách</a:t>
          </a:r>
        </a:p>
        <a:p>
          <a:pPr algn="ctr"/>
          <a:endParaRPr lang="cs-CZ" sz="1000">
            <a:latin typeface="Arial" panose="020B0604020202020204" pitchFamily="34" charset="0"/>
            <a:cs typeface="Arial" panose="020B0604020202020204" pitchFamily="34" charset="0"/>
          </a:endParaRPr>
        </a:p>
        <a:p>
          <a:pPr algn="ctr"/>
          <a:r>
            <a:rPr lang="cs-CZ" sz="1000">
              <a:latin typeface="Arial" panose="020B0604020202020204" pitchFamily="34" charset="0"/>
              <a:cs typeface="Arial" panose="020B0604020202020204" pitchFamily="34" charset="0"/>
            </a:rPr>
            <a:t>§ 11b</a:t>
          </a:r>
        </a:p>
        <a:p>
          <a:pPr algn="ctr"/>
          <a:endParaRPr lang="cs-CZ" sz="1000">
            <a:latin typeface="Arial" panose="020B0604020202020204" pitchFamily="34" charset="0"/>
            <a:cs typeface="Arial" panose="020B0604020202020204" pitchFamily="34" charset="0"/>
          </a:endParaRPr>
        </a:p>
        <a:p>
          <a:pPr algn="ctr"/>
          <a:r>
            <a:rPr lang="cs-CZ" sz="1000">
              <a:latin typeface="Arial" panose="020B0604020202020204" pitchFamily="34" charset="0"/>
              <a:cs typeface="Arial" panose="020B0604020202020204" pitchFamily="34" charset="0"/>
            </a:rPr>
            <a:t>Uveřejňování informací ovládajícími osobami a bankami</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	(2) Banka, které jsou stanoveny povinnosti na konsolidovaném základě podle tohoto zákona nebo podle přímo použitelného předpisu Evropské unie upravujícího obezřetnostní požadavky, uveřejňuje každoročně informace o</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a) majetkoprávních vztazích mezi členy konsolidačního celku, včetně informací o úzkém propojení,</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b) řídicím a kontrolním systému podle § 8b odst. 1 písm. a) až e),</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c) řídicím a kontrolním systému konsolidačního celku podle § 8b odst. 4.</a:t>
          </a:r>
        </a:p>
        <a:p>
          <a:pPr marL="0" indent="0" algn="l"/>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solidFill>
                <a:schemeClr val="dk1"/>
              </a:solidFill>
              <a:latin typeface="Arial" panose="020B0604020202020204" pitchFamily="34" charset="0"/>
              <a:ea typeface="+mn-ea"/>
              <a:cs typeface="Arial" panose="020B0604020202020204" pitchFamily="34" charset="0"/>
            </a:rPr>
            <a:t>Zákon č.. 87/1995 Sb., o spořitelních a úvěrních družstvech </a:t>
          </a:r>
        </a:p>
        <a:p>
          <a:pPr marL="0" indent="0" algn="ctr"/>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solidFill>
                <a:schemeClr val="dk1"/>
              </a:solidFill>
              <a:latin typeface="Arial" panose="020B0604020202020204" pitchFamily="34" charset="0"/>
              <a:ea typeface="+mn-ea"/>
              <a:cs typeface="Arial" panose="020B0604020202020204" pitchFamily="34" charset="0"/>
            </a:rPr>
            <a:t>§ 7b </a:t>
          </a:r>
        </a:p>
        <a:p>
          <a:pPr marL="0" indent="0" algn="ctr"/>
          <a:r>
            <a:rPr lang="cs-CZ" sz="1000">
              <a:solidFill>
                <a:schemeClr val="dk1"/>
              </a:solidFill>
              <a:latin typeface="Arial" panose="020B0604020202020204" pitchFamily="34" charset="0"/>
              <a:ea typeface="+mn-ea"/>
              <a:cs typeface="Arial" panose="020B0604020202020204" pitchFamily="34" charset="0"/>
            </a:rPr>
            <a:t> </a:t>
          </a:r>
        </a:p>
        <a:p>
          <a:pPr marL="0" indent="0" algn="ctr"/>
          <a:r>
            <a:rPr lang="cs-CZ" sz="1000">
              <a:solidFill>
                <a:schemeClr val="dk1"/>
              </a:solidFill>
              <a:latin typeface="Arial" panose="020B0604020202020204" pitchFamily="34" charset="0"/>
              <a:ea typeface="+mn-ea"/>
              <a:cs typeface="Arial" panose="020B0604020202020204" pitchFamily="34" charset="0"/>
            </a:rPr>
            <a:t>Uveřejňování informací </a:t>
          </a:r>
        </a:p>
        <a:p>
          <a:pPr marL="0" indent="0" algn="ctr"/>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 	(2) Družstevní záložna, které jsou stanoveny povinnosti na konsolidovaném základě podle tohoto zákona nebo podle přímo použitelného předpisu Evropské unie upravujícího obezřetnostní požadavky, uveřejňuje každoročně informace o </a:t>
          </a:r>
        </a:p>
        <a:p>
          <a:pPr marL="0" indent="0" algn="l"/>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a) majetkoprávních vztazích mezi členy konsolidačního celku, včetně informací o úzkém propojení,</a:t>
          </a:r>
        </a:p>
        <a:p>
          <a:pPr marL="0" indent="0" algn="l"/>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b) řídicím a kontrolním systému podle § 7a odst. 1 písm. a) až e),</a:t>
          </a:r>
        </a:p>
        <a:p>
          <a:pPr marL="0" indent="0" algn="l"/>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c) řídicím a kontrolním systému konsolidačního celku podle § 7a odst. 4.</a:t>
          </a:r>
        </a:p>
        <a:p>
          <a:pPr marL="0" indent="0" algn="l"/>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solidFill>
                <a:schemeClr val="dk1"/>
              </a:solidFill>
              <a:latin typeface="Arial" panose="020B0604020202020204" pitchFamily="34" charset="0"/>
              <a:ea typeface="+mn-ea"/>
              <a:cs typeface="Arial" panose="020B0604020202020204" pitchFamily="34" charset="0"/>
            </a:rPr>
            <a:t>Zákon č. 256/2004 Sb., o podnikání na kapitálovém trhu</a:t>
          </a:r>
        </a:p>
        <a:p>
          <a:pPr marL="0" indent="0" algn="ctr"/>
          <a:endParaRPr lang="cs-CZ" sz="1000">
            <a:solidFill>
              <a:schemeClr val="dk1"/>
            </a:solidFill>
            <a:latin typeface="Arial" panose="020B0604020202020204" pitchFamily="34" charset="0"/>
            <a:ea typeface="+mn-ea"/>
            <a:cs typeface="Arial" panose="020B0604020202020204" pitchFamily="34" charset="0"/>
          </a:endParaRPr>
        </a:p>
        <a:p>
          <a:pPr marL="0" indent="0" algn="ctr"/>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latin typeface="Arial" panose="020B0604020202020204" pitchFamily="34" charset="0"/>
              <a:cs typeface="Arial" panose="020B0604020202020204" pitchFamily="34" charset="0"/>
            </a:rPr>
            <a:t>Uveřejňování údajů obchodníkem s cennými papíry</a:t>
          </a:r>
        </a:p>
        <a:p>
          <a:pPr marL="0" indent="0" algn="l"/>
          <a:endParaRPr lang="cs-CZ" sz="1000">
            <a:latin typeface="Arial" panose="020B0604020202020204" pitchFamily="34" charset="0"/>
            <a:cs typeface="Arial" panose="020B0604020202020204" pitchFamily="34" charset="0"/>
          </a:endParaRPr>
        </a:p>
        <a:p>
          <a:pPr marL="0" indent="0" algn="ctr"/>
          <a:r>
            <a:rPr lang="cs-CZ" sz="1000">
              <a:latin typeface="Arial" panose="020B0604020202020204" pitchFamily="34" charset="0"/>
              <a:cs typeface="Arial" panose="020B0604020202020204" pitchFamily="34" charset="0"/>
            </a:rPr>
            <a:t>§ 16a</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	(2) Obchodník s cennými papíry, kterému jsou stanoveny povinnosti na konsolidovaném základě podle tohoto zákona nebo podle přímo použitelného předpisu Evropské unie upravujícího obezřetnostní požadavky, uveřejňuje každoročně informace o</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a) majetkoprávních vztazích mezi členy konsolidačního celku, včetně informací o úzkém propojení,</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b) řídicím a kontrolním systému podle § 12 a § 12a odst. 1,</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c) řídicím a kontrolním systému konsolidačního celku podle § 12a odst. 4, 5 a 6.</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95250</xdr:colOff>
      <xdr:row>5</xdr:row>
      <xdr:rowOff>47625</xdr:rowOff>
    </xdr:from>
    <xdr:to>
      <xdr:col>11</xdr:col>
      <xdr:colOff>590550</xdr:colOff>
      <xdr:row>77</xdr:row>
      <xdr:rowOff>9525</xdr:rowOff>
    </xdr:to>
    <xdr:sp macro="" textlink="">
      <xdr:nvSpPr>
        <xdr:cNvPr id="2" name="Rectangle 316"/>
        <xdr:cNvSpPr>
          <a:spLocks noChangeArrowheads="1"/>
        </xdr:cNvSpPr>
      </xdr:nvSpPr>
      <xdr:spPr bwMode="auto">
        <a:xfrm>
          <a:off x="1314450" y="1028700"/>
          <a:ext cx="5981700" cy="1156335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6</xdr:row>
      <xdr:rowOff>76200</xdr:rowOff>
    </xdr:from>
    <xdr:to>
      <xdr:col>9</xdr:col>
      <xdr:colOff>457200</xdr:colOff>
      <xdr:row>13</xdr:row>
      <xdr:rowOff>76200</xdr:rowOff>
    </xdr:to>
    <xdr:sp macro="" textlink="">
      <xdr:nvSpPr>
        <xdr:cNvPr id="3" name="_s1037"/>
        <xdr:cNvSpPr>
          <a:spLocks noChangeArrowheads="1"/>
        </xdr:cNvSpPr>
      </xdr:nvSpPr>
      <xdr:spPr bwMode="auto">
        <a:xfrm>
          <a:off x="2695575" y="12192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16</xdr:row>
      <xdr:rowOff>133350</xdr:rowOff>
    </xdr:from>
    <xdr:to>
      <xdr:col>6</xdr:col>
      <xdr:colOff>180975</xdr:colOff>
      <xdr:row>23</xdr:row>
      <xdr:rowOff>76200</xdr:rowOff>
    </xdr:to>
    <xdr:sp macro="" textlink="">
      <xdr:nvSpPr>
        <xdr:cNvPr id="4" name="_s1075"/>
        <xdr:cNvSpPr>
          <a:spLocks noChangeArrowheads="1"/>
        </xdr:cNvSpPr>
      </xdr:nvSpPr>
      <xdr:spPr bwMode="auto">
        <a:xfrm>
          <a:off x="14954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16</xdr:row>
      <xdr:rowOff>133350</xdr:rowOff>
    </xdr:from>
    <xdr:to>
      <xdr:col>11</xdr:col>
      <xdr:colOff>409575</xdr:colOff>
      <xdr:row>23</xdr:row>
      <xdr:rowOff>76200</xdr:rowOff>
    </xdr:to>
    <xdr:sp macro="" textlink="">
      <xdr:nvSpPr>
        <xdr:cNvPr id="5" name="_s1076"/>
        <xdr:cNvSpPr>
          <a:spLocks noChangeArrowheads="1"/>
        </xdr:cNvSpPr>
      </xdr:nvSpPr>
      <xdr:spPr bwMode="auto">
        <a:xfrm>
          <a:off x="47720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26</xdr:row>
      <xdr:rowOff>95250</xdr:rowOff>
    </xdr:from>
    <xdr:to>
      <xdr:col>6</xdr:col>
      <xdr:colOff>180975</xdr:colOff>
      <xdr:row>33</xdr:row>
      <xdr:rowOff>38100</xdr:rowOff>
    </xdr:to>
    <xdr:sp macro="" textlink="">
      <xdr:nvSpPr>
        <xdr:cNvPr id="6" name="_s1083"/>
        <xdr:cNvSpPr>
          <a:spLocks noChangeArrowheads="1"/>
        </xdr:cNvSpPr>
      </xdr:nvSpPr>
      <xdr:spPr bwMode="auto">
        <a:xfrm>
          <a:off x="14954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57150</xdr:rowOff>
    </xdr:from>
    <xdr:to>
      <xdr:col>6</xdr:col>
      <xdr:colOff>180975</xdr:colOff>
      <xdr:row>43</xdr:row>
      <xdr:rowOff>0</xdr:rowOff>
    </xdr:to>
    <xdr:sp macro="" textlink="">
      <xdr:nvSpPr>
        <xdr:cNvPr id="7" name="AutoShape 271"/>
        <xdr:cNvSpPr>
          <a:spLocks noChangeArrowheads="1"/>
        </xdr:cNvSpPr>
      </xdr:nvSpPr>
      <xdr:spPr bwMode="auto">
        <a:xfrm>
          <a:off x="14954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26</xdr:row>
      <xdr:rowOff>95250</xdr:rowOff>
    </xdr:from>
    <xdr:to>
      <xdr:col>11</xdr:col>
      <xdr:colOff>409575</xdr:colOff>
      <xdr:row>33</xdr:row>
      <xdr:rowOff>38100</xdr:rowOff>
    </xdr:to>
    <xdr:sp macro="" textlink="">
      <xdr:nvSpPr>
        <xdr:cNvPr id="8" name="_s1079"/>
        <xdr:cNvSpPr>
          <a:spLocks noChangeArrowheads="1"/>
        </xdr:cNvSpPr>
      </xdr:nvSpPr>
      <xdr:spPr bwMode="auto">
        <a:xfrm>
          <a:off x="47720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36</xdr:row>
      <xdr:rowOff>57150</xdr:rowOff>
    </xdr:from>
    <xdr:to>
      <xdr:col>11</xdr:col>
      <xdr:colOff>409575</xdr:colOff>
      <xdr:row>43</xdr:row>
      <xdr:rowOff>0</xdr:rowOff>
    </xdr:to>
    <xdr:sp macro="" textlink="">
      <xdr:nvSpPr>
        <xdr:cNvPr id="9" name="_s1077"/>
        <xdr:cNvSpPr>
          <a:spLocks noChangeArrowheads="1"/>
        </xdr:cNvSpPr>
      </xdr:nvSpPr>
      <xdr:spPr bwMode="auto">
        <a:xfrm>
          <a:off x="47720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Cataps,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13</xdr:row>
      <xdr:rowOff>66674</xdr:rowOff>
    </xdr:from>
    <xdr:to>
      <xdr:col>7</xdr:col>
      <xdr:colOff>85725</xdr:colOff>
      <xdr:row>79</xdr:row>
      <xdr:rowOff>146024</xdr:rowOff>
    </xdr:to>
    <xdr:sp macro="" textlink="">
      <xdr:nvSpPr>
        <xdr:cNvPr id="10" name="Line 277"/>
        <xdr:cNvSpPr>
          <a:spLocks noChangeShapeType="1"/>
        </xdr:cNvSpPr>
      </xdr:nvSpPr>
      <xdr:spPr bwMode="auto">
        <a:xfrm>
          <a:off x="4352925" y="2343149"/>
          <a:ext cx="0" cy="10709250"/>
        </a:xfrm>
        <a:prstGeom prst="line">
          <a:avLst/>
        </a:prstGeom>
        <a:noFill/>
        <a:ln w="9525">
          <a:solidFill>
            <a:srgbClr val="000000"/>
          </a:solidFill>
          <a:round/>
          <a:headEnd/>
          <a:tailEnd/>
        </a:ln>
      </xdr:spPr>
    </xdr:sp>
    <xdr:clientData/>
  </xdr:twoCellAnchor>
  <xdr:twoCellAnchor>
    <xdr:from>
      <xdr:col>4</xdr:col>
      <xdr:colOff>228600</xdr:colOff>
      <xdr:row>34</xdr:row>
      <xdr:rowOff>95250</xdr:rowOff>
    </xdr:from>
    <xdr:to>
      <xdr:col>9</xdr:col>
      <xdr:colOff>419100</xdr:colOff>
      <xdr:row>34</xdr:row>
      <xdr:rowOff>95250</xdr:rowOff>
    </xdr:to>
    <xdr:sp macro="" textlink="">
      <xdr:nvSpPr>
        <xdr:cNvPr id="11" name="Line 280"/>
        <xdr:cNvSpPr>
          <a:spLocks noChangeShapeType="1"/>
        </xdr:cNvSpPr>
      </xdr:nvSpPr>
      <xdr:spPr bwMode="auto">
        <a:xfrm>
          <a:off x="2667000" y="5734050"/>
          <a:ext cx="3238500" cy="0"/>
        </a:xfrm>
        <a:prstGeom prst="line">
          <a:avLst/>
        </a:prstGeom>
        <a:noFill/>
        <a:ln w="9525">
          <a:solidFill>
            <a:srgbClr val="000000"/>
          </a:solidFill>
          <a:round/>
          <a:headEnd/>
          <a:tailEnd/>
        </a:ln>
      </xdr:spPr>
    </xdr:sp>
    <xdr:clientData/>
  </xdr:twoCellAnchor>
  <xdr:twoCellAnchor>
    <xdr:from>
      <xdr:col>9</xdr:col>
      <xdr:colOff>428625</xdr:colOff>
      <xdr:row>34</xdr:row>
      <xdr:rowOff>95250</xdr:rowOff>
    </xdr:from>
    <xdr:to>
      <xdr:col>9</xdr:col>
      <xdr:colOff>428625</xdr:colOff>
      <xdr:row>36</xdr:row>
      <xdr:rowOff>57150</xdr:rowOff>
    </xdr:to>
    <xdr:sp macro="" textlink="">
      <xdr:nvSpPr>
        <xdr:cNvPr id="12" name="Line 281"/>
        <xdr:cNvSpPr>
          <a:spLocks noChangeShapeType="1"/>
        </xdr:cNvSpPr>
      </xdr:nvSpPr>
      <xdr:spPr bwMode="auto">
        <a:xfrm flipV="1">
          <a:off x="5915025" y="5734050"/>
          <a:ext cx="0" cy="285750"/>
        </a:xfrm>
        <a:prstGeom prst="line">
          <a:avLst/>
        </a:prstGeom>
        <a:noFill/>
        <a:ln w="9525">
          <a:solidFill>
            <a:srgbClr val="000000"/>
          </a:solidFill>
          <a:round/>
          <a:headEnd/>
          <a:tailEnd/>
        </a:ln>
      </xdr:spPr>
    </xdr:sp>
    <xdr:clientData/>
  </xdr:twoCellAnchor>
  <xdr:twoCellAnchor>
    <xdr:from>
      <xdr:col>4</xdr:col>
      <xdr:colOff>228600</xdr:colOff>
      <xdr:row>33</xdr:row>
      <xdr:rowOff>38100</xdr:rowOff>
    </xdr:from>
    <xdr:to>
      <xdr:col>4</xdr:col>
      <xdr:colOff>228600</xdr:colOff>
      <xdr:row>36</xdr:row>
      <xdr:rowOff>57150</xdr:rowOff>
    </xdr:to>
    <xdr:sp macro="" textlink="">
      <xdr:nvSpPr>
        <xdr:cNvPr id="13" name="Line 282"/>
        <xdr:cNvSpPr>
          <a:spLocks noChangeShapeType="1"/>
        </xdr:cNvSpPr>
      </xdr:nvSpPr>
      <xdr:spPr bwMode="auto">
        <a:xfrm flipV="1">
          <a:off x="2667000" y="5514975"/>
          <a:ext cx="0" cy="504825"/>
        </a:xfrm>
        <a:prstGeom prst="line">
          <a:avLst/>
        </a:prstGeom>
        <a:noFill/>
        <a:ln w="9525">
          <a:solidFill>
            <a:srgbClr val="000000"/>
          </a:solidFill>
          <a:round/>
          <a:headEnd/>
          <a:tailEnd/>
        </a:ln>
      </xdr:spPr>
    </xdr:sp>
    <xdr:clientData/>
  </xdr:twoCellAnchor>
  <xdr:twoCellAnchor>
    <xdr:from>
      <xdr:col>9</xdr:col>
      <xdr:colOff>457200</xdr:colOff>
      <xdr:row>25</xdr:row>
      <xdr:rowOff>57150</xdr:rowOff>
    </xdr:from>
    <xdr:to>
      <xdr:col>10</xdr:col>
      <xdr:colOff>352425</xdr:colOff>
      <xdr:row>26</xdr:row>
      <xdr:rowOff>57150</xdr:rowOff>
    </xdr:to>
    <xdr:sp macro="" textlink="">
      <xdr:nvSpPr>
        <xdr:cNvPr id="14" name="Text Box 283"/>
        <xdr:cNvSpPr txBox="1">
          <a:spLocks noChangeArrowheads="1"/>
        </xdr:cNvSpPr>
      </xdr:nvSpPr>
      <xdr:spPr bwMode="auto">
        <a:xfrm>
          <a:off x="5943600" y="42386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35</xdr:row>
      <xdr:rowOff>0</xdr:rowOff>
    </xdr:from>
    <xdr:to>
      <xdr:col>4</xdr:col>
      <xdr:colOff>190500</xdr:colOff>
      <xdr:row>36</xdr:row>
      <xdr:rowOff>28575</xdr:rowOff>
    </xdr:to>
    <xdr:sp macro="" textlink="">
      <xdr:nvSpPr>
        <xdr:cNvPr id="15" name="Text Box 285"/>
        <xdr:cNvSpPr txBox="1">
          <a:spLocks noChangeArrowheads="1"/>
        </xdr:cNvSpPr>
      </xdr:nvSpPr>
      <xdr:spPr bwMode="auto">
        <a:xfrm>
          <a:off x="188595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16" name="Line 295"/>
        <xdr:cNvSpPr>
          <a:spLocks noChangeShapeType="1"/>
        </xdr:cNvSpPr>
      </xdr:nvSpPr>
      <xdr:spPr bwMode="auto">
        <a:xfrm>
          <a:off x="2676525" y="415290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95250</xdr:rowOff>
    </xdr:to>
    <xdr:sp macro="" textlink="">
      <xdr:nvSpPr>
        <xdr:cNvPr id="17" name="Line 296"/>
        <xdr:cNvSpPr>
          <a:spLocks noChangeShapeType="1"/>
        </xdr:cNvSpPr>
      </xdr:nvSpPr>
      <xdr:spPr bwMode="auto">
        <a:xfrm flipV="1">
          <a:off x="2676525" y="4152900"/>
          <a:ext cx="0" cy="285750"/>
        </a:xfrm>
        <a:prstGeom prst="line">
          <a:avLst/>
        </a:prstGeom>
        <a:noFill/>
        <a:ln w="9525">
          <a:solidFill>
            <a:srgbClr val="000000"/>
          </a:solidFill>
          <a:round/>
          <a:headEnd/>
          <a:tailEnd/>
        </a:ln>
      </xdr:spPr>
    </xdr:sp>
    <xdr:clientData/>
  </xdr:twoCellAnchor>
  <xdr:twoCellAnchor>
    <xdr:from>
      <xdr:col>9</xdr:col>
      <xdr:colOff>428625</xdr:colOff>
      <xdr:row>24</xdr:row>
      <xdr:rowOff>133350</xdr:rowOff>
    </xdr:from>
    <xdr:to>
      <xdr:col>9</xdr:col>
      <xdr:colOff>428625</xdr:colOff>
      <xdr:row>26</xdr:row>
      <xdr:rowOff>95250</xdr:rowOff>
    </xdr:to>
    <xdr:sp macro="" textlink="">
      <xdr:nvSpPr>
        <xdr:cNvPr id="18" name="Line 297"/>
        <xdr:cNvSpPr>
          <a:spLocks noChangeShapeType="1"/>
        </xdr:cNvSpPr>
      </xdr:nvSpPr>
      <xdr:spPr bwMode="auto">
        <a:xfrm flipV="1">
          <a:off x="5915025" y="4152900"/>
          <a:ext cx="0" cy="285750"/>
        </a:xfrm>
        <a:prstGeom prst="line">
          <a:avLst/>
        </a:prstGeom>
        <a:noFill/>
        <a:ln w="9525">
          <a:solidFill>
            <a:srgbClr val="000000"/>
          </a:solidFill>
          <a:round/>
          <a:headEnd/>
          <a:tailEnd/>
        </a:ln>
      </xdr:spPr>
    </xdr:sp>
    <xdr:clientData/>
  </xdr:twoCellAnchor>
  <xdr:twoCellAnchor>
    <xdr:from>
      <xdr:col>4</xdr:col>
      <xdr:colOff>285750</xdr:colOff>
      <xdr:row>25</xdr:row>
      <xdr:rowOff>57150</xdr:rowOff>
    </xdr:from>
    <xdr:to>
      <xdr:col>5</xdr:col>
      <xdr:colOff>66675</xdr:colOff>
      <xdr:row>26</xdr:row>
      <xdr:rowOff>57150</xdr:rowOff>
    </xdr:to>
    <xdr:sp macro="" textlink="">
      <xdr:nvSpPr>
        <xdr:cNvPr id="19" name="Text Box 298"/>
        <xdr:cNvSpPr txBox="1">
          <a:spLocks noChangeArrowheads="1"/>
        </xdr:cNvSpPr>
      </xdr:nvSpPr>
      <xdr:spPr bwMode="auto">
        <a:xfrm>
          <a:off x="2724150" y="42386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14</xdr:row>
      <xdr:rowOff>133350</xdr:rowOff>
    </xdr:from>
    <xdr:to>
      <xdr:col>9</xdr:col>
      <xdr:colOff>428625</xdr:colOff>
      <xdr:row>16</xdr:row>
      <xdr:rowOff>133350</xdr:rowOff>
    </xdr:to>
    <xdr:sp macro="" textlink="">
      <xdr:nvSpPr>
        <xdr:cNvPr id="20" name="Line 302"/>
        <xdr:cNvSpPr>
          <a:spLocks noChangeShapeType="1"/>
        </xdr:cNvSpPr>
      </xdr:nvSpPr>
      <xdr:spPr bwMode="auto">
        <a:xfrm flipV="1">
          <a:off x="5915025" y="2571750"/>
          <a:ext cx="0" cy="285750"/>
        </a:xfrm>
        <a:prstGeom prst="line">
          <a:avLst/>
        </a:prstGeom>
        <a:noFill/>
        <a:ln w="9525">
          <a:solidFill>
            <a:srgbClr val="000000"/>
          </a:solidFill>
          <a:round/>
          <a:headEnd/>
          <a:tailEnd/>
        </a:ln>
      </xdr:spPr>
    </xdr:sp>
    <xdr:clientData/>
  </xdr:twoCellAnchor>
  <xdr:twoCellAnchor>
    <xdr:from>
      <xdr:col>9</xdr:col>
      <xdr:colOff>476250</xdr:colOff>
      <xdr:row>15</xdr:row>
      <xdr:rowOff>57150</xdr:rowOff>
    </xdr:from>
    <xdr:to>
      <xdr:col>10</xdr:col>
      <xdr:colOff>257175</xdr:colOff>
      <xdr:row>16</xdr:row>
      <xdr:rowOff>95250</xdr:rowOff>
    </xdr:to>
    <xdr:sp macro="" textlink="">
      <xdr:nvSpPr>
        <xdr:cNvPr id="21" name="Text Box 304"/>
        <xdr:cNvSpPr txBox="1">
          <a:spLocks noChangeArrowheads="1"/>
        </xdr:cNvSpPr>
      </xdr:nvSpPr>
      <xdr:spPr bwMode="auto">
        <a:xfrm>
          <a:off x="5962650"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14</xdr:row>
      <xdr:rowOff>133350</xdr:rowOff>
    </xdr:from>
    <xdr:to>
      <xdr:col>9</xdr:col>
      <xdr:colOff>428625</xdr:colOff>
      <xdr:row>14</xdr:row>
      <xdr:rowOff>133350</xdr:rowOff>
    </xdr:to>
    <xdr:sp macro="" textlink="">
      <xdr:nvSpPr>
        <xdr:cNvPr id="22" name="Line 310"/>
        <xdr:cNvSpPr>
          <a:spLocks noChangeShapeType="1"/>
        </xdr:cNvSpPr>
      </xdr:nvSpPr>
      <xdr:spPr bwMode="auto">
        <a:xfrm>
          <a:off x="2676525" y="2571750"/>
          <a:ext cx="3238500" cy="0"/>
        </a:xfrm>
        <a:prstGeom prst="line">
          <a:avLst/>
        </a:prstGeom>
        <a:noFill/>
        <a:ln w="9525">
          <a:solidFill>
            <a:srgbClr val="000000"/>
          </a:solidFill>
          <a:round/>
          <a:headEnd/>
          <a:tailEnd/>
        </a:ln>
      </xdr:spPr>
    </xdr:sp>
    <xdr:clientData/>
  </xdr:twoCellAnchor>
  <xdr:twoCellAnchor>
    <xdr:from>
      <xdr:col>4</xdr:col>
      <xdr:colOff>238125</xdr:colOff>
      <xdr:row>14</xdr:row>
      <xdr:rowOff>133350</xdr:rowOff>
    </xdr:from>
    <xdr:to>
      <xdr:col>4</xdr:col>
      <xdr:colOff>238125</xdr:colOff>
      <xdr:row>16</xdr:row>
      <xdr:rowOff>133350</xdr:rowOff>
    </xdr:to>
    <xdr:sp macro="" textlink="">
      <xdr:nvSpPr>
        <xdr:cNvPr id="23" name="Line 311"/>
        <xdr:cNvSpPr>
          <a:spLocks noChangeShapeType="1"/>
        </xdr:cNvSpPr>
      </xdr:nvSpPr>
      <xdr:spPr bwMode="auto">
        <a:xfrm flipV="1">
          <a:off x="2676525" y="2571750"/>
          <a:ext cx="0" cy="285750"/>
        </a:xfrm>
        <a:prstGeom prst="line">
          <a:avLst/>
        </a:prstGeom>
        <a:noFill/>
        <a:ln w="9525">
          <a:solidFill>
            <a:srgbClr val="000000"/>
          </a:solidFill>
          <a:round/>
          <a:headEnd/>
          <a:tailEnd/>
        </a:ln>
      </xdr:spPr>
    </xdr:sp>
    <xdr:clientData/>
  </xdr:twoCellAnchor>
  <xdr:twoCellAnchor>
    <xdr:from>
      <xdr:col>4</xdr:col>
      <xdr:colOff>276225</xdr:colOff>
      <xdr:row>15</xdr:row>
      <xdr:rowOff>57150</xdr:rowOff>
    </xdr:from>
    <xdr:to>
      <xdr:col>5</xdr:col>
      <xdr:colOff>57150</xdr:colOff>
      <xdr:row>16</xdr:row>
      <xdr:rowOff>95250</xdr:rowOff>
    </xdr:to>
    <xdr:sp macro="" textlink="">
      <xdr:nvSpPr>
        <xdr:cNvPr id="24" name="Text Box 312"/>
        <xdr:cNvSpPr txBox="1">
          <a:spLocks noChangeArrowheads="1"/>
        </xdr:cNvSpPr>
      </xdr:nvSpPr>
      <xdr:spPr bwMode="auto">
        <a:xfrm>
          <a:off x="2714625"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35</xdr:row>
      <xdr:rowOff>0</xdr:rowOff>
    </xdr:from>
    <xdr:to>
      <xdr:col>5</xdr:col>
      <xdr:colOff>400050</xdr:colOff>
      <xdr:row>36</xdr:row>
      <xdr:rowOff>28575</xdr:rowOff>
    </xdr:to>
    <xdr:sp macro="" textlink="">
      <xdr:nvSpPr>
        <xdr:cNvPr id="25" name="Text Box 313"/>
        <xdr:cNvSpPr txBox="1">
          <a:spLocks noChangeArrowheads="1"/>
        </xdr:cNvSpPr>
      </xdr:nvSpPr>
      <xdr:spPr bwMode="auto">
        <a:xfrm>
          <a:off x="270510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35</xdr:row>
      <xdr:rowOff>19050</xdr:rowOff>
    </xdr:from>
    <xdr:to>
      <xdr:col>10</xdr:col>
      <xdr:colOff>247650</xdr:colOff>
      <xdr:row>36</xdr:row>
      <xdr:rowOff>19050</xdr:rowOff>
    </xdr:to>
    <xdr:sp macro="" textlink="">
      <xdr:nvSpPr>
        <xdr:cNvPr id="26" name="Text Box 332"/>
        <xdr:cNvSpPr txBox="1">
          <a:spLocks noChangeArrowheads="1"/>
        </xdr:cNvSpPr>
      </xdr:nvSpPr>
      <xdr:spPr bwMode="auto">
        <a:xfrm>
          <a:off x="5953125" y="58197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7</xdr:col>
      <xdr:colOff>504825</xdr:colOff>
      <xdr:row>81</xdr:row>
      <xdr:rowOff>104775</xdr:rowOff>
    </xdr:from>
    <xdr:to>
      <xdr:col>11</xdr:col>
      <xdr:colOff>409575</xdr:colOff>
      <xdr:row>88</xdr:row>
      <xdr:rowOff>47625</xdr:rowOff>
    </xdr:to>
    <xdr:sp macro="" textlink="">
      <xdr:nvSpPr>
        <xdr:cNvPr id="27" name="_s1084"/>
        <xdr:cNvSpPr>
          <a:spLocks noChangeArrowheads="1"/>
        </xdr:cNvSpPr>
      </xdr:nvSpPr>
      <xdr:spPr bwMode="auto">
        <a:xfrm>
          <a:off x="4772025" y="1333500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74</xdr:row>
      <xdr:rowOff>95250</xdr:rowOff>
    </xdr:from>
    <xdr:to>
      <xdr:col>6</xdr:col>
      <xdr:colOff>514350</xdr:colOff>
      <xdr:row>75</xdr:row>
      <xdr:rowOff>123825</xdr:rowOff>
    </xdr:to>
    <xdr:sp macro="" textlink="">
      <xdr:nvSpPr>
        <xdr:cNvPr id="28" name="Text Box 278"/>
        <xdr:cNvSpPr txBox="1">
          <a:spLocks noChangeArrowheads="1"/>
        </xdr:cNvSpPr>
      </xdr:nvSpPr>
      <xdr:spPr bwMode="auto">
        <a:xfrm>
          <a:off x="1495425" y="1219200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80</xdr:row>
      <xdr:rowOff>66675</xdr:rowOff>
    </xdr:from>
    <xdr:to>
      <xdr:col>5</xdr:col>
      <xdr:colOff>0</xdr:colOff>
      <xdr:row>81</xdr:row>
      <xdr:rowOff>66675</xdr:rowOff>
    </xdr:to>
    <xdr:sp macro="" textlink="">
      <xdr:nvSpPr>
        <xdr:cNvPr id="29" name="Text Box 289"/>
        <xdr:cNvSpPr txBox="1">
          <a:spLocks noChangeArrowheads="1"/>
        </xdr:cNvSpPr>
      </xdr:nvSpPr>
      <xdr:spPr bwMode="auto">
        <a:xfrm>
          <a:off x="2705100" y="1313497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79</xdr:row>
      <xdr:rowOff>142875</xdr:rowOff>
    </xdr:from>
    <xdr:to>
      <xdr:col>9</xdr:col>
      <xdr:colOff>419100</xdr:colOff>
      <xdr:row>79</xdr:row>
      <xdr:rowOff>142875</xdr:rowOff>
    </xdr:to>
    <xdr:sp macro="" textlink="">
      <xdr:nvSpPr>
        <xdr:cNvPr id="30" name="Line 290"/>
        <xdr:cNvSpPr>
          <a:spLocks noChangeShapeType="1"/>
        </xdr:cNvSpPr>
      </xdr:nvSpPr>
      <xdr:spPr bwMode="auto">
        <a:xfrm>
          <a:off x="2667000" y="13049250"/>
          <a:ext cx="3238500" cy="0"/>
        </a:xfrm>
        <a:prstGeom prst="line">
          <a:avLst/>
        </a:prstGeom>
        <a:noFill/>
        <a:ln w="9525">
          <a:solidFill>
            <a:srgbClr val="000000"/>
          </a:solidFill>
          <a:round/>
          <a:headEnd/>
          <a:tailEnd/>
        </a:ln>
      </xdr:spPr>
    </xdr:sp>
    <xdr:clientData/>
  </xdr:twoCellAnchor>
  <xdr:twoCellAnchor>
    <xdr:from>
      <xdr:col>4</xdr:col>
      <xdr:colOff>228600</xdr:colOff>
      <xdr:row>79</xdr:row>
      <xdr:rowOff>142875</xdr:rowOff>
    </xdr:from>
    <xdr:to>
      <xdr:col>4</xdr:col>
      <xdr:colOff>228600</xdr:colOff>
      <xdr:row>81</xdr:row>
      <xdr:rowOff>104775</xdr:rowOff>
    </xdr:to>
    <xdr:sp macro="" textlink="">
      <xdr:nvSpPr>
        <xdr:cNvPr id="31" name="Line 291"/>
        <xdr:cNvSpPr>
          <a:spLocks noChangeShapeType="1"/>
        </xdr:cNvSpPr>
      </xdr:nvSpPr>
      <xdr:spPr bwMode="auto">
        <a:xfrm flipV="1">
          <a:off x="2667000" y="13049250"/>
          <a:ext cx="0" cy="285750"/>
        </a:xfrm>
        <a:prstGeom prst="line">
          <a:avLst/>
        </a:prstGeom>
        <a:noFill/>
        <a:ln w="9525">
          <a:solidFill>
            <a:srgbClr val="000000"/>
          </a:solidFill>
          <a:round/>
          <a:headEnd/>
          <a:tailEnd/>
        </a:ln>
      </xdr:spPr>
    </xdr:sp>
    <xdr:clientData/>
  </xdr:twoCellAnchor>
  <xdr:twoCellAnchor>
    <xdr:from>
      <xdr:col>9</xdr:col>
      <xdr:colOff>419100</xdr:colOff>
      <xdr:row>79</xdr:row>
      <xdr:rowOff>142875</xdr:rowOff>
    </xdr:from>
    <xdr:to>
      <xdr:col>9</xdr:col>
      <xdr:colOff>419100</xdr:colOff>
      <xdr:row>81</xdr:row>
      <xdr:rowOff>104775</xdr:rowOff>
    </xdr:to>
    <xdr:sp macro="" textlink="">
      <xdr:nvSpPr>
        <xdr:cNvPr id="32" name="Line 292"/>
        <xdr:cNvSpPr>
          <a:spLocks noChangeShapeType="1"/>
        </xdr:cNvSpPr>
      </xdr:nvSpPr>
      <xdr:spPr bwMode="auto">
        <a:xfrm flipV="1">
          <a:off x="5905500" y="13049250"/>
          <a:ext cx="0" cy="285750"/>
        </a:xfrm>
        <a:prstGeom prst="line">
          <a:avLst/>
        </a:prstGeom>
        <a:noFill/>
        <a:ln w="9525">
          <a:solidFill>
            <a:srgbClr val="000000"/>
          </a:solidFill>
          <a:round/>
          <a:headEnd/>
          <a:tailEnd/>
        </a:ln>
      </xdr:spPr>
    </xdr:sp>
    <xdr:clientData/>
  </xdr:twoCellAnchor>
  <xdr:twoCellAnchor>
    <xdr:from>
      <xdr:col>9</xdr:col>
      <xdr:colOff>466725</xdr:colOff>
      <xdr:row>80</xdr:row>
      <xdr:rowOff>66675</xdr:rowOff>
    </xdr:from>
    <xdr:to>
      <xdr:col>10</xdr:col>
      <xdr:colOff>247650</xdr:colOff>
      <xdr:row>81</xdr:row>
      <xdr:rowOff>66675</xdr:rowOff>
    </xdr:to>
    <xdr:sp macro="" textlink="">
      <xdr:nvSpPr>
        <xdr:cNvPr id="33" name="Text Box 294"/>
        <xdr:cNvSpPr txBox="1">
          <a:spLocks noChangeArrowheads="1"/>
        </xdr:cNvSpPr>
      </xdr:nvSpPr>
      <xdr:spPr bwMode="auto">
        <a:xfrm>
          <a:off x="5953125" y="131349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81</xdr:row>
      <xdr:rowOff>104775</xdr:rowOff>
    </xdr:from>
    <xdr:to>
      <xdr:col>6</xdr:col>
      <xdr:colOff>180975</xdr:colOff>
      <xdr:row>88</xdr:row>
      <xdr:rowOff>47625</xdr:rowOff>
    </xdr:to>
    <xdr:sp macro="" textlink="">
      <xdr:nvSpPr>
        <xdr:cNvPr id="34" name="_s1078"/>
        <xdr:cNvSpPr>
          <a:spLocks noChangeArrowheads="1"/>
        </xdr:cNvSpPr>
      </xdr:nvSpPr>
      <xdr:spPr bwMode="auto">
        <a:xfrm>
          <a:off x="1495425" y="1333500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65</xdr:row>
      <xdr:rowOff>158700</xdr:rowOff>
    </xdr:from>
    <xdr:to>
      <xdr:col>6</xdr:col>
      <xdr:colOff>180975</xdr:colOff>
      <xdr:row>72</xdr:row>
      <xdr:rowOff>103667</xdr:rowOff>
    </xdr:to>
    <xdr:sp macro="" textlink="">
      <xdr:nvSpPr>
        <xdr:cNvPr id="35" name="_s1077"/>
        <xdr:cNvSpPr>
          <a:spLocks noChangeArrowheads="1"/>
        </xdr:cNvSpPr>
      </xdr:nvSpPr>
      <xdr:spPr bwMode="auto">
        <a:xfrm>
          <a:off x="1495425" y="10798125"/>
          <a:ext cx="2343150" cy="1078442"/>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64</xdr:row>
      <xdr:rowOff>124833</xdr:rowOff>
    </xdr:from>
    <xdr:to>
      <xdr:col>5</xdr:col>
      <xdr:colOff>171450</xdr:colOff>
      <xdr:row>65</xdr:row>
      <xdr:rowOff>124833</xdr:rowOff>
    </xdr:to>
    <xdr:sp macro="" textlink="">
      <xdr:nvSpPr>
        <xdr:cNvPr id="36" name="Text Box 331"/>
        <xdr:cNvSpPr txBox="1">
          <a:spLocks noChangeArrowheads="1"/>
        </xdr:cNvSpPr>
      </xdr:nvSpPr>
      <xdr:spPr bwMode="auto">
        <a:xfrm>
          <a:off x="2714625" y="10602333"/>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64</xdr:row>
      <xdr:rowOff>29583</xdr:rowOff>
    </xdr:from>
    <xdr:to>
      <xdr:col>4</xdr:col>
      <xdr:colOff>228600</xdr:colOff>
      <xdr:row>65</xdr:row>
      <xdr:rowOff>153408</xdr:rowOff>
    </xdr:to>
    <xdr:sp macro="" textlink="">
      <xdr:nvSpPr>
        <xdr:cNvPr id="37" name="Line 333"/>
        <xdr:cNvSpPr>
          <a:spLocks noChangeShapeType="1"/>
        </xdr:cNvSpPr>
      </xdr:nvSpPr>
      <xdr:spPr bwMode="auto">
        <a:xfrm flipV="1">
          <a:off x="2667000" y="10507083"/>
          <a:ext cx="0" cy="285750"/>
        </a:xfrm>
        <a:prstGeom prst="line">
          <a:avLst/>
        </a:prstGeom>
        <a:noFill/>
        <a:ln w="9525">
          <a:solidFill>
            <a:srgbClr val="000000"/>
          </a:solidFill>
          <a:round/>
          <a:headEnd/>
          <a:tailEnd/>
        </a:ln>
      </xdr:spPr>
    </xdr:sp>
    <xdr:clientData/>
  </xdr:twoCellAnchor>
  <xdr:twoCellAnchor>
    <xdr:from>
      <xdr:col>7</xdr:col>
      <xdr:colOff>504825</xdr:colOff>
      <xdr:row>65</xdr:row>
      <xdr:rowOff>153408</xdr:rowOff>
    </xdr:from>
    <xdr:to>
      <xdr:col>11</xdr:col>
      <xdr:colOff>409575</xdr:colOff>
      <xdr:row>72</xdr:row>
      <xdr:rowOff>94142</xdr:rowOff>
    </xdr:to>
    <xdr:sp macro="" textlink="">
      <xdr:nvSpPr>
        <xdr:cNvPr id="38" name="_s1077"/>
        <xdr:cNvSpPr>
          <a:spLocks noChangeArrowheads="1"/>
        </xdr:cNvSpPr>
      </xdr:nvSpPr>
      <xdr:spPr bwMode="auto">
        <a:xfrm>
          <a:off x="4772025" y="10792833"/>
          <a:ext cx="2343150" cy="1074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64</xdr:row>
      <xdr:rowOff>29583</xdr:rowOff>
    </xdr:from>
    <xdr:to>
      <xdr:col>9</xdr:col>
      <xdr:colOff>419100</xdr:colOff>
      <xdr:row>64</xdr:row>
      <xdr:rowOff>29583</xdr:rowOff>
    </xdr:to>
    <xdr:sp macro="" textlink="">
      <xdr:nvSpPr>
        <xdr:cNvPr id="39" name="Line 336"/>
        <xdr:cNvSpPr>
          <a:spLocks noChangeShapeType="1"/>
        </xdr:cNvSpPr>
      </xdr:nvSpPr>
      <xdr:spPr bwMode="auto">
        <a:xfrm>
          <a:off x="2667000" y="10507083"/>
          <a:ext cx="3238500" cy="0"/>
        </a:xfrm>
        <a:prstGeom prst="line">
          <a:avLst/>
        </a:prstGeom>
        <a:noFill/>
        <a:ln w="9525">
          <a:solidFill>
            <a:srgbClr val="000000"/>
          </a:solidFill>
          <a:round/>
          <a:headEnd/>
          <a:tailEnd/>
        </a:ln>
      </xdr:spPr>
    </xdr:sp>
    <xdr:clientData/>
  </xdr:twoCellAnchor>
  <xdr:twoCellAnchor>
    <xdr:from>
      <xdr:col>9</xdr:col>
      <xdr:colOff>428625</xdr:colOff>
      <xdr:row>64</xdr:row>
      <xdr:rowOff>29583</xdr:rowOff>
    </xdr:from>
    <xdr:to>
      <xdr:col>9</xdr:col>
      <xdr:colOff>428625</xdr:colOff>
      <xdr:row>65</xdr:row>
      <xdr:rowOff>153408</xdr:rowOff>
    </xdr:to>
    <xdr:sp macro="" textlink="">
      <xdr:nvSpPr>
        <xdr:cNvPr id="40" name="Line 337"/>
        <xdr:cNvSpPr>
          <a:spLocks noChangeShapeType="1"/>
        </xdr:cNvSpPr>
      </xdr:nvSpPr>
      <xdr:spPr bwMode="auto">
        <a:xfrm flipV="1">
          <a:off x="5915025" y="10507083"/>
          <a:ext cx="0" cy="285750"/>
        </a:xfrm>
        <a:prstGeom prst="line">
          <a:avLst/>
        </a:prstGeom>
        <a:noFill/>
        <a:ln w="9525">
          <a:solidFill>
            <a:srgbClr val="000000"/>
          </a:solidFill>
          <a:round/>
          <a:headEnd/>
          <a:tailEnd/>
        </a:ln>
      </xdr:spPr>
    </xdr:sp>
    <xdr:clientData/>
  </xdr:twoCellAnchor>
  <xdr:twoCellAnchor>
    <xdr:from>
      <xdr:col>9</xdr:col>
      <xdr:colOff>466725</xdr:colOff>
      <xdr:row>64</xdr:row>
      <xdr:rowOff>115308</xdr:rowOff>
    </xdr:from>
    <xdr:to>
      <xdr:col>10</xdr:col>
      <xdr:colOff>296334</xdr:colOff>
      <xdr:row>65</xdr:row>
      <xdr:rowOff>126950</xdr:rowOff>
    </xdr:to>
    <xdr:sp macro="" textlink="">
      <xdr:nvSpPr>
        <xdr:cNvPr id="41" name="Text Box 338"/>
        <xdr:cNvSpPr txBox="1">
          <a:spLocks noChangeArrowheads="1"/>
        </xdr:cNvSpPr>
      </xdr:nvSpPr>
      <xdr:spPr bwMode="auto">
        <a:xfrm>
          <a:off x="5953125" y="10592808"/>
          <a:ext cx="439209" cy="173567"/>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276225</xdr:colOff>
      <xdr:row>46</xdr:row>
      <xdr:rowOff>19050</xdr:rowOff>
    </xdr:from>
    <xdr:to>
      <xdr:col>6</xdr:col>
      <xdr:colOff>180975</xdr:colOff>
      <xdr:row>52</xdr:row>
      <xdr:rowOff>123825</xdr:rowOff>
    </xdr:to>
    <xdr:sp macro="" textlink="">
      <xdr:nvSpPr>
        <xdr:cNvPr id="42" name="_s1075"/>
        <xdr:cNvSpPr>
          <a:spLocks noChangeArrowheads="1"/>
        </xdr:cNvSpPr>
      </xdr:nvSpPr>
      <xdr:spPr bwMode="auto">
        <a:xfrm>
          <a:off x="14954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46</xdr:row>
      <xdr:rowOff>19050</xdr:rowOff>
    </xdr:from>
    <xdr:to>
      <xdr:col>11</xdr:col>
      <xdr:colOff>409575</xdr:colOff>
      <xdr:row>52</xdr:row>
      <xdr:rowOff>123825</xdr:rowOff>
    </xdr:to>
    <xdr:sp macro="" textlink="">
      <xdr:nvSpPr>
        <xdr:cNvPr id="43" name="_s1076"/>
        <xdr:cNvSpPr>
          <a:spLocks noChangeArrowheads="1"/>
        </xdr:cNvSpPr>
      </xdr:nvSpPr>
      <xdr:spPr bwMode="auto">
        <a:xfrm>
          <a:off x="47720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44</xdr:row>
      <xdr:rowOff>57150</xdr:rowOff>
    </xdr:from>
    <xdr:to>
      <xdr:col>9</xdr:col>
      <xdr:colOff>428625</xdr:colOff>
      <xdr:row>46</xdr:row>
      <xdr:rowOff>19050</xdr:rowOff>
    </xdr:to>
    <xdr:sp macro="" textlink="">
      <xdr:nvSpPr>
        <xdr:cNvPr id="44" name="Line 302"/>
        <xdr:cNvSpPr>
          <a:spLocks noChangeShapeType="1"/>
        </xdr:cNvSpPr>
      </xdr:nvSpPr>
      <xdr:spPr bwMode="auto">
        <a:xfrm flipV="1">
          <a:off x="5915025" y="7315200"/>
          <a:ext cx="0" cy="285750"/>
        </a:xfrm>
        <a:prstGeom prst="line">
          <a:avLst/>
        </a:prstGeom>
        <a:noFill/>
        <a:ln w="9525">
          <a:solidFill>
            <a:srgbClr val="000000"/>
          </a:solidFill>
          <a:round/>
          <a:headEnd/>
          <a:tailEnd/>
        </a:ln>
      </xdr:spPr>
    </xdr:sp>
    <xdr:clientData/>
  </xdr:twoCellAnchor>
  <xdr:twoCellAnchor>
    <xdr:from>
      <xdr:col>9</xdr:col>
      <xdr:colOff>476250</xdr:colOff>
      <xdr:row>44</xdr:row>
      <xdr:rowOff>142875</xdr:rowOff>
    </xdr:from>
    <xdr:to>
      <xdr:col>10</xdr:col>
      <xdr:colOff>257175</xdr:colOff>
      <xdr:row>45</xdr:row>
      <xdr:rowOff>142875</xdr:rowOff>
    </xdr:to>
    <xdr:sp macro="" textlink="">
      <xdr:nvSpPr>
        <xdr:cNvPr id="45" name="Text Box 304"/>
        <xdr:cNvSpPr txBox="1">
          <a:spLocks noChangeArrowheads="1"/>
        </xdr:cNvSpPr>
      </xdr:nvSpPr>
      <xdr:spPr bwMode="auto">
        <a:xfrm>
          <a:off x="5962650"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44</xdr:row>
      <xdr:rowOff>57150</xdr:rowOff>
    </xdr:from>
    <xdr:to>
      <xdr:col>9</xdr:col>
      <xdr:colOff>428625</xdr:colOff>
      <xdr:row>44</xdr:row>
      <xdr:rowOff>57150</xdr:rowOff>
    </xdr:to>
    <xdr:sp macro="" textlink="">
      <xdr:nvSpPr>
        <xdr:cNvPr id="46" name="Line 310"/>
        <xdr:cNvSpPr>
          <a:spLocks noChangeShapeType="1"/>
        </xdr:cNvSpPr>
      </xdr:nvSpPr>
      <xdr:spPr bwMode="auto">
        <a:xfrm>
          <a:off x="2676525" y="7315200"/>
          <a:ext cx="3238500" cy="0"/>
        </a:xfrm>
        <a:prstGeom prst="line">
          <a:avLst/>
        </a:prstGeom>
        <a:noFill/>
        <a:ln w="9525">
          <a:solidFill>
            <a:srgbClr val="000000"/>
          </a:solidFill>
          <a:round/>
          <a:headEnd/>
          <a:tailEnd/>
        </a:ln>
      </xdr:spPr>
    </xdr:sp>
    <xdr:clientData/>
  </xdr:twoCellAnchor>
  <xdr:twoCellAnchor>
    <xdr:from>
      <xdr:col>4</xdr:col>
      <xdr:colOff>238125</xdr:colOff>
      <xdr:row>44</xdr:row>
      <xdr:rowOff>57150</xdr:rowOff>
    </xdr:from>
    <xdr:to>
      <xdr:col>4</xdr:col>
      <xdr:colOff>238125</xdr:colOff>
      <xdr:row>46</xdr:row>
      <xdr:rowOff>19050</xdr:rowOff>
    </xdr:to>
    <xdr:sp macro="" textlink="">
      <xdr:nvSpPr>
        <xdr:cNvPr id="47" name="Line 311"/>
        <xdr:cNvSpPr>
          <a:spLocks noChangeShapeType="1"/>
        </xdr:cNvSpPr>
      </xdr:nvSpPr>
      <xdr:spPr bwMode="auto">
        <a:xfrm flipV="1">
          <a:off x="2676525" y="7315200"/>
          <a:ext cx="0" cy="285750"/>
        </a:xfrm>
        <a:prstGeom prst="line">
          <a:avLst/>
        </a:prstGeom>
        <a:noFill/>
        <a:ln w="9525">
          <a:solidFill>
            <a:srgbClr val="000000"/>
          </a:solidFill>
          <a:round/>
          <a:headEnd/>
          <a:tailEnd/>
        </a:ln>
      </xdr:spPr>
    </xdr:sp>
    <xdr:clientData/>
  </xdr:twoCellAnchor>
  <xdr:twoCellAnchor>
    <xdr:from>
      <xdr:col>4</xdr:col>
      <xdr:colOff>276225</xdr:colOff>
      <xdr:row>44</xdr:row>
      <xdr:rowOff>142875</xdr:rowOff>
    </xdr:from>
    <xdr:to>
      <xdr:col>5</xdr:col>
      <xdr:colOff>57150</xdr:colOff>
      <xdr:row>45</xdr:row>
      <xdr:rowOff>142875</xdr:rowOff>
    </xdr:to>
    <xdr:sp macro="" textlink="">
      <xdr:nvSpPr>
        <xdr:cNvPr id="48" name="Text Box 312"/>
        <xdr:cNvSpPr txBox="1">
          <a:spLocks noChangeArrowheads="1"/>
        </xdr:cNvSpPr>
      </xdr:nvSpPr>
      <xdr:spPr bwMode="auto">
        <a:xfrm>
          <a:off x="2714625"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267758</xdr:colOff>
      <xdr:row>55</xdr:row>
      <xdr:rowOff>146014</xdr:rowOff>
    </xdr:from>
    <xdr:to>
      <xdr:col>6</xdr:col>
      <xdr:colOff>172508</xdr:colOff>
      <xdr:row>62</xdr:row>
      <xdr:rowOff>113205</xdr:rowOff>
    </xdr:to>
    <xdr:sp macro="" textlink="">
      <xdr:nvSpPr>
        <xdr:cNvPr id="49" name="_s1075"/>
        <xdr:cNvSpPr>
          <a:spLocks noChangeArrowheads="1"/>
        </xdr:cNvSpPr>
      </xdr:nvSpPr>
      <xdr:spPr bwMode="auto">
        <a:xfrm>
          <a:off x="1486958" y="9185239"/>
          <a:ext cx="2343150" cy="1081616"/>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latin typeface="Arial" pitchFamily="34" charset="0"/>
              <a:ea typeface="+mn-ea"/>
              <a:cs typeface="Arial" pitchFamily="34" charset="0"/>
            </a:rPr>
            <a:t>KB Real Estate, s.r.o.</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Václavské náměstí 796/42</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110 00 Praha 1</a:t>
          </a:r>
          <a:endParaRPr lang="cs-CZ" sz="1000">
            <a:latin typeface="Arial" pitchFamily="34" charset="0"/>
            <a:cs typeface="Arial" pitchFamily="34" charset="0"/>
          </a:endParaRPr>
        </a:p>
      </xdr:txBody>
    </xdr:sp>
    <xdr:clientData/>
  </xdr:twoCellAnchor>
  <xdr:twoCellAnchor>
    <xdr:from>
      <xdr:col>4</xdr:col>
      <xdr:colOff>229658</xdr:colOff>
      <xdr:row>54</xdr:row>
      <xdr:rowOff>25364</xdr:rowOff>
    </xdr:from>
    <xdr:to>
      <xdr:col>7</xdr:col>
      <xdr:colOff>80158</xdr:colOff>
      <xdr:row>54</xdr:row>
      <xdr:rowOff>25364</xdr:rowOff>
    </xdr:to>
    <xdr:sp macro="" textlink="">
      <xdr:nvSpPr>
        <xdr:cNvPr id="50" name="Line 310"/>
        <xdr:cNvSpPr>
          <a:spLocks noChangeShapeType="1"/>
        </xdr:cNvSpPr>
      </xdr:nvSpPr>
      <xdr:spPr bwMode="auto">
        <a:xfrm>
          <a:off x="2668058" y="8902664"/>
          <a:ext cx="1679300" cy="0"/>
        </a:xfrm>
        <a:prstGeom prst="line">
          <a:avLst/>
        </a:prstGeom>
        <a:noFill/>
        <a:ln w="9525">
          <a:solidFill>
            <a:srgbClr val="000000"/>
          </a:solidFill>
          <a:round/>
          <a:headEnd/>
          <a:tailEnd/>
        </a:ln>
      </xdr:spPr>
    </xdr:sp>
    <xdr:clientData/>
  </xdr:twoCellAnchor>
  <xdr:twoCellAnchor>
    <xdr:from>
      <xdr:col>4</xdr:col>
      <xdr:colOff>229658</xdr:colOff>
      <xdr:row>54</xdr:row>
      <xdr:rowOff>25364</xdr:rowOff>
    </xdr:from>
    <xdr:to>
      <xdr:col>4</xdr:col>
      <xdr:colOff>229658</xdr:colOff>
      <xdr:row>55</xdr:row>
      <xdr:rowOff>146014</xdr:rowOff>
    </xdr:to>
    <xdr:sp macro="" textlink="">
      <xdr:nvSpPr>
        <xdr:cNvPr id="51" name="Line 311"/>
        <xdr:cNvSpPr>
          <a:spLocks noChangeShapeType="1"/>
        </xdr:cNvSpPr>
      </xdr:nvSpPr>
      <xdr:spPr bwMode="auto">
        <a:xfrm flipV="1">
          <a:off x="2668058" y="8902664"/>
          <a:ext cx="0" cy="282575"/>
        </a:xfrm>
        <a:prstGeom prst="line">
          <a:avLst/>
        </a:prstGeom>
        <a:noFill/>
        <a:ln w="9525">
          <a:solidFill>
            <a:srgbClr val="000000"/>
          </a:solidFill>
          <a:round/>
          <a:headEnd/>
          <a:tailEnd/>
        </a:ln>
      </xdr:spPr>
    </xdr:sp>
    <xdr:clientData/>
  </xdr:twoCellAnchor>
  <xdr:twoCellAnchor>
    <xdr:from>
      <xdr:col>4</xdr:col>
      <xdr:colOff>267758</xdr:colOff>
      <xdr:row>54</xdr:row>
      <xdr:rowOff>111089</xdr:rowOff>
    </xdr:from>
    <xdr:to>
      <xdr:col>5</xdr:col>
      <xdr:colOff>48683</xdr:colOff>
      <xdr:row>55</xdr:row>
      <xdr:rowOff>111089</xdr:rowOff>
    </xdr:to>
    <xdr:sp macro="" textlink="">
      <xdr:nvSpPr>
        <xdr:cNvPr id="52" name="Text Box 312"/>
        <xdr:cNvSpPr txBox="1">
          <a:spLocks noChangeArrowheads="1"/>
        </xdr:cNvSpPr>
      </xdr:nvSpPr>
      <xdr:spPr bwMode="auto">
        <a:xfrm>
          <a:off x="2706158" y="8988389"/>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95250</xdr:colOff>
      <xdr:row>5</xdr:row>
      <xdr:rowOff>47625</xdr:rowOff>
    </xdr:from>
    <xdr:to>
      <xdr:col>11</xdr:col>
      <xdr:colOff>590550</xdr:colOff>
      <xdr:row>77</xdr:row>
      <xdr:rowOff>9525</xdr:rowOff>
    </xdr:to>
    <xdr:sp macro="" textlink="">
      <xdr:nvSpPr>
        <xdr:cNvPr id="2" name="Rectangle 316"/>
        <xdr:cNvSpPr>
          <a:spLocks noChangeArrowheads="1"/>
        </xdr:cNvSpPr>
      </xdr:nvSpPr>
      <xdr:spPr bwMode="auto">
        <a:xfrm>
          <a:off x="1314450" y="1028700"/>
          <a:ext cx="5981700" cy="1156335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6</xdr:row>
      <xdr:rowOff>76200</xdr:rowOff>
    </xdr:from>
    <xdr:to>
      <xdr:col>9</xdr:col>
      <xdr:colOff>457200</xdr:colOff>
      <xdr:row>13</xdr:row>
      <xdr:rowOff>76200</xdr:rowOff>
    </xdr:to>
    <xdr:sp macro="" textlink="">
      <xdr:nvSpPr>
        <xdr:cNvPr id="3" name="_s1037"/>
        <xdr:cNvSpPr>
          <a:spLocks noChangeArrowheads="1"/>
        </xdr:cNvSpPr>
      </xdr:nvSpPr>
      <xdr:spPr bwMode="auto">
        <a:xfrm>
          <a:off x="2695575" y="12192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16</xdr:row>
      <xdr:rowOff>133350</xdr:rowOff>
    </xdr:from>
    <xdr:to>
      <xdr:col>6</xdr:col>
      <xdr:colOff>180975</xdr:colOff>
      <xdr:row>23</xdr:row>
      <xdr:rowOff>76200</xdr:rowOff>
    </xdr:to>
    <xdr:sp macro="" textlink="">
      <xdr:nvSpPr>
        <xdr:cNvPr id="4" name="_s1075"/>
        <xdr:cNvSpPr>
          <a:spLocks noChangeArrowheads="1"/>
        </xdr:cNvSpPr>
      </xdr:nvSpPr>
      <xdr:spPr bwMode="auto">
        <a:xfrm>
          <a:off x="14954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16</xdr:row>
      <xdr:rowOff>133350</xdr:rowOff>
    </xdr:from>
    <xdr:to>
      <xdr:col>11</xdr:col>
      <xdr:colOff>409575</xdr:colOff>
      <xdr:row>23</xdr:row>
      <xdr:rowOff>76200</xdr:rowOff>
    </xdr:to>
    <xdr:sp macro="" textlink="">
      <xdr:nvSpPr>
        <xdr:cNvPr id="5" name="_s1076"/>
        <xdr:cNvSpPr>
          <a:spLocks noChangeArrowheads="1"/>
        </xdr:cNvSpPr>
      </xdr:nvSpPr>
      <xdr:spPr bwMode="auto">
        <a:xfrm>
          <a:off x="47720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26</xdr:row>
      <xdr:rowOff>95250</xdr:rowOff>
    </xdr:from>
    <xdr:to>
      <xdr:col>6</xdr:col>
      <xdr:colOff>180975</xdr:colOff>
      <xdr:row>33</xdr:row>
      <xdr:rowOff>38100</xdr:rowOff>
    </xdr:to>
    <xdr:sp macro="" textlink="">
      <xdr:nvSpPr>
        <xdr:cNvPr id="6" name="_s1083"/>
        <xdr:cNvSpPr>
          <a:spLocks noChangeArrowheads="1"/>
        </xdr:cNvSpPr>
      </xdr:nvSpPr>
      <xdr:spPr bwMode="auto">
        <a:xfrm>
          <a:off x="14954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57150</xdr:rowOff>
    </xdr:from>
    <xdr:to>
      <xdr:col>6</xdr:col>
      <xdr:colOff>180975</xdr:colOff>
      <xdr:row>43</xdr:row>
      <xdr:rowOff>0</xdr:rowOff>
    </xdr:to>
    <xdr:sp macro="" textlink="">
      <xdr:nvSpPr>
        <xdr:cNvPr id="7" name="AutoShape 271"/>
        <xdr:cNvSpPr>
          <a:spLocks noChangeArrowheads="1"/>
        </xdr:cNvSpPr>
      </xdr:nvSpPr>
      <xdr:spPr bwMode="auto">
        <a:xfrm>
          <a:off x="14954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26</xdr:row>
      <xdr:rowOff>95250</xdr:rowOff>
    </xdr:from>
    <xdr:to>
      <xdr:col>11</xdr:col>
      <xdr:colOff>409575</xdr:colOff>
      <xdr:row>33</xdr:row>
      <xdr:rowOff>38100</xdr:rowOff>
    </xdr:to>
    <xdr:sp macro="" textlink="">
      <xdr:nvSpPr>
        <xdr:cNvPr id="8" name="_s1079"/>
        <xdr:cNvSpPr>
          <a:spLocks noChangeArrowheads="1"/>
        </xdr:cNvSpPr>
      </xdr:nvSpPr>
      <xdr:spPr bwMode="auto">
        <a:xfrm>
          <a:off x="47720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36</xdr:row>
      <xdr:rowOff>57150</xdr:rowOff>
    </xdr:from>
    <xdr:to>
      <xdr:col>11</xdr:col>
      <xdr:colOff>409575</xdr:colOff>
      <xdr:row>43</xdr:row>
      <xdr:rowOff>0</xdr:rowOff>
    </xdr:to>
    <xdr:sp macro="" textlink="">
      <xdr:nvSpPr>
        <xdr:cNvPr id="9" name="_s1077"/>
        <xdr:cNvSpPr>
          <a:spLocks noChangeArrowheads="1"/>
        </xdr:cNvSpPr>
      </xdr:nvSpPr>
      <xdr:spPr bwMode="auto">
        <a:xfrm>
          <a:off x="47720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Cataps,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13</xdr:row>
      <xdr:rowOff>66674</xdr:rowOff>
    </xdr:from>
    <xdr:to>
      <xdr:col>7</xdr:col>
      <xdr:colOff>85725</xdr:colOff>
      <xdr:row>79</xdr:row>
      <xdr:rowOff>146024</xdr:rowOff>
    </xdr:to>
    <xdr:sp macro="" textlink="">
      <xdr:nvSpPr>
        <xdr:cNvPr id="10" name="Line 277"/>
        <xdr:cNvSpPr>
          <a:spLocks noChangeShapeType="1"/>
        </xdr:cNvSpPr>
      </xdr:nvSpPr>
      <xdr:spPr bwMode="auto">
        <a:xfrm>
          <a:off x="4352925" y="2343149"/>
          <a:ext cx="0" cy="10709250"/>
        </a:xfrm>
        <a:prstGeom prst="line">
          <a:avLst/>
        </a:prstGeom>
        <a:noFill/>
        <a:ln w="9525">
          <a:solidFill>
            <a:srgbClr val="000000"/>
          </a:solidFill>
          <a:round/>
          <a:headEnd/>
          <a:tailEnd/>
        </a:ln>
      </xdr:spPr>
    </xdr:sp>
    <xdr:clientData/>
  </xdr:twoCellAnchor>
  <xdr:twoCellAnchor>
    <xdr:from>
      <xdr:col>4</xdr:col>
      <xdr:colOff>228600</xdr:colOff>
      <xdr:row>34</xdr:row>
      <xdr:rowOff>95250</xdr:rowOff>
    </xdr:from>
    <xdr:to>
      <xdr:col>9</xdr:col>
      <xdr:colOff>419100</xdr:colOff>
      <xdr:row>34</xdr:row>
      <xdr:rowOff>95250</xdr:rowOff>
    </xdr:to>
    <xdr:sp macro="" textlink="">
      <xdr:nvSpPr>
        <xdr:cNvPr id="11" name="Line 280"/>
        <xdr:cNvSpPr>
          <a:spLocks noChangeShapeType="1"/>
        </xdr:cNvSpPr>
      </xdr:nvSpPr>
      <xdr:spPr bwMode="auto">
        <a:xfrm>
          <a:off x="2667000" y="5734050"/>
          <a:ext cx="3238500" cy="0"/>
        </a:xfrm>
        <a:prstGeom prst="line">
          <a:avLst/>
        </a:prstGeom>
        <a:noFill/>
        <a:ln w="9525">
          <a:solidFill>
            <a:srgbClr val="000000"/>
          </a:solidFill>
          <a:round/>
          <a:headEnd/>
          <a:tailEnd/>
        </a:ln>
      </xdr:spPr>
    </xdr:sp>
    <xdr:clientData/>
  </xdr:twoCellAnchor>
  <xdr:twoCellAnchor>
    <xdr:from>
      <xdr:col>9</xdr:col>
      <xdr:colOff>428625</xdr:colOff>
      <xdr:row>34</xdr:row>
      <xdr:rowOff>95250</xdr:rowOff>
    </xdr:from>
    <xdr:to>
      <xdr:col>9</xdr:col>
      <xdr:colOff>428625</xdr:colOff>
      <xdr:row>36</xdr:row>
      <xdr:rowOff>57150</xdr:rowOff>
    </xdr:to>
    <xdr:sp macro="" textlink="">
      <xdr:nvSpPr>
        <xdr:cNvPr id="12" name="Line 281"/>
        <xdr:cNvSpPr>
          <a:spLocks noChangeShapeType="1"/>
        </xdr:cNvSpPr>
      </xdr:nvSpPr>
      <xdr:spPr bwMode="auto">
        <a:xfrm flipV="1">
          <a:off x="5915025" y="5734050"/>
          <a:ext cx="0" cy="285750"/>
        </a:xfrm>
        <a:prstGeom prst="line">
          <a:avLst/>
        </a:prstGeom>
        <a:noFill/>
        <a:ln w="9525">
          <a:solidFill>
            <a:srgbClr val="000000"/>
          </a:solidFill>
          <a:round/>
          <a:headEnd/>
          <a:tailEnd/>
        </a:ln>
      </xdr:spPr>
    </xdr:sp>
    <xdr:clientData/>
  </xdr:twoCellAnchor>
  <xdr:twoCellAnchor>
    <xdr:from>
      <xdr:col>4</xdr:col>
      <xdr:colOff>228600</xdr:colOff>
      <xdr:row>33</xdr:row>
      <xdr:rowOff>38100</xdr:rowOff>
    </xdr:from>
    <xdr:to>
      <xdr:col>4</xdr:col>
      <xdr:colOff>228600</xdr:colOff>
      <xdr:row>36</xdr:row>
      <xdr:rowOff>57150</xdr:rowOff>
    </xdr:to>
    <xdr:sp macro="" textlink="">
      <xdr:nvSpPr>
        <xdr:cNvPr id="13" name="Line 282"/>
        <xdr:cNvSpPr>
          <a:spLocks noChangeShapeType="1"/>
        </xdr:cNvSpPr>
      </xdr:nvSpPr>
      <xdr:spPr bwMode="auto">
        <a:xfrm flipV="1">
          <a:off x="2667000" y="5514975"/>
          <a:ext cx="0" cy="504825"/>
        </a:xfrm>
        <a:prstGeom prst="line">
          <a:avLst/>
        </a:prstGeom>
        <a:noFill/>
        <a:ln w="9525">
          <a:solidFill>
            <a:srgbClr val="000000"/>
          </a:solidFill>
          <a:round/>
          <a:headEnd/>
          <a:tailEnd/>
        </a:ln>
      </xdr:spPr>
    </xdr:sp>
    <xdr:clientData/>
  </xdr:twoCellAnchor>
  <xdr:twoCellAnchor>
    <xdr:from>
      <xdr:col>9</xdr:col>
      <xdr:colOff>457200</xdr:colOff>
      <xdr:row>25</xdr:row>
      <xdr:rowOff>57150</xdr:rowOff>
    </xdr:from>
    <xdr:to>
      <xdr:col>10</xdr:col>
      <xdr:colOff>352425</xdr:colOff>
      <xdr:row>26</xdr:row>
      <xdr:rowOff>57150</xdr:rowOff>
    </xdr:to>
    <xdr:sp macro="" textlink="">
      <xdr:nvSpPr>
        <xdr:cNvPr id="14" name="Text Box 283"/>
        <xdr:cNvSpPr txBox="1">
          <a:spLocks noChangeArrowheads="1"/>
        </xdr:cNvSpPr>
      </xdr:nvSpPr>
      <xdr:spPr bwMode="auto">
        <a:xfrm>
          <a:off x="5943600" y="42386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35</xdr:row>
      <xdr:rowOff>0</xdr:rowOff>
    </xdr:from>
    <xdr:to>
      <xdr:col>4</xdr:col>
      <xdr:colOff>190500</xdr:colOff>
      <xdr:row>36</xdr:row>
      <xdr:rowOff>28575</xdr:rowOff>
    </xdr:to>
    <xdr:sp macro="" textlink="">
      <xdr:nvSpPr>
        <xdr:cNvPr id="15" name="Text Box 285"/>
        <xdr:cNvSpPr txBox="1">
          <a:spLocks noChangeArrowheads="1"/>
        </xdr:cNvSpPr>
      </xdr:nvSpPr>
      <xdr:spPr bwMode="auto">
        <a:xfrm>
          <a:off x="188595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16" name="Line 295"/>
        <xdr:cNvSpPr>
          <a:spLocks noChangeShapeType="1"/>
        </xdr:cNvSpPr>
      </xdr:nvSpPr>
      <xdr:spPr bwMode="auto">
        <a:xfrm>
          <a:off x="2676525" y="415290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95250</xdr:rowOff>
    </xdr:to>
    <xdr:sp macro="" textlink="">
      <xdr:nvSpPr>
        <xdr:cNvPr id="17" name="Line 296"/>
        <xdr:cNvSpPr>
          <a:spLocks noChangeShapeType="1"/>
        </xdr:cNvSpPr>
      </xdr:nvSpPr>
      <xdr:spPr bwMode="auto">
        <a:xfrm flipV="1">
          <a:off x="2676525" y="4152900"/>
          <a:ext cx="0" cy="285750"/>
        </a:xfrm>
        <a:prstGeom prst="line">
          <a:avLst/>
        </a:prstGeom>
        <a:noFill/>
        <a:ln w="9525">
          <a:solidFill>
            <a:srgbClr val="000000"/>
          </a:solidFill>
          <a:round/>
          <a:headEnd/>
          <a:tailEnd/>
        </a:ln>
      </xdr:spPr>
    </xdr:sp>
    <xdr:clientData/>
  </xdr:twoCellAnchor>
  <xdr:twoCellAnchor>
    <xdr:from>
      <xdr:col>9</xdr:col>
      <xdr:colOff>428625</xdr:colOff>
      <xdr:row>24</xdr:row>
      <xdr:rowOff>133350</xdr:rowOff>
    </xdr:from>
    <xdr:to>
      <xdr:col>9</xdr:col>
      <xdr:colOff>428625</xdr:colOff>
      <xdr:row>26</xdr:row>
      <xdr:rowOff>95250</xdr:rowOff>
    </xdr:to>
    <xdr:sp macro="" textlink="">
      <xdr:nvSpPr>
        <xdr:cNvPr id="18" name="Line 297"/>
        <xdr:cNvSpPr>
          <a:spLocks noChangeShapeType="1"/>
        </xdr:cNvSpPr>
      </xdr:nvSpPr>
      <xdr:spPr bwMode="auto">
        <a:xfrm flipV="1">
          <a:off x="5915025" y="4152900"/>
          <a:ext cx="0" cy="285750"/>
        </a:xfrm>
        <a:prstGeom prst="line">
          <a:avLst/>
        </a:prstGeom>
        <a:noFill/>
        <a:ln w="9525">
          <a:solidFill>
            <a:srgbClr val="000000"/>
          </a:solidFill>
          <a:round/>
          <a:headEnd/>
          <a:tailEnd/>
        </a:ln>
      </xdr:spPr>
    </xdr:sp>
    <xdr:clientData/>
  </xdr:twoCellAnchor>
  <xdr:twoCellAnchor>
    <xdr:from>
      <xdr:col>4</xdr:col>
      <xdr:colOff>285750</xdr:colOff>
      <xdr:row>25</xdr:row>
      <xdr:rowOff>57150</xdr:rowOff>
    </xdr:from>
    <xdr:to>
      <xdr:col>5</xdr:col>
      <xdr:colOff>66675</xdr:colOff>
      <xdr:row>26</xdr:row>
      <xdr:rowOff>57150</xdr:rowOff>
    </xdr:to>
    <xdr:sp macro="" textlink="">
      <xdr:nvSpPr>
        <xdr:cNvPr id="19" name="Text Box 298"/>
        <xdr:cNvSpPr txBox="1">
          <a:spLocks noChangeArrowheads="1"/>
        </xdr:cNvSpPr>
      </xdr:nvSpPr>
      <xdr:spPr bwMode="auto">
        <a:xfrm>
          <a:off x="2724150" y="42386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14</xdr:row>
      <xdr:rowOff>133350</xdr:rowOff>
    </xdr:from>
    <xdr:to>
      <xdr:col>9</xdr:col>
      <xdr:colOff>428625</xdr:colOff>
      <xdr:row>16</xdr:row>
      <xdr:rowOff>133350</xdr:rowOff>
    </xdr:to>
    <xdr:sp macro="" textlink="">
      <xdr:nvSpPr>
        <xdr:cNvPr id="20" name="Line 302"/>
        <xdr:cNvSpPr>
          <a:spLocks noChangeShapeType="1"/>
        </xdr:cNvSpPr>
      </xdr:nvSpPr>
      <xdr:spPr bwMode="auto">
        <a:xfrm flipV="1">
          <a:off x="5915025" y="2571750"/>
          <a:ext cx="0" cy="285750"/>
        </a:xfrm>
        <a:prstGeom prst="line">
          <a:avLst/>
        </a:prstGeom>
        <a:noFill/>
        <a:ln w="9525">
          <a:solidFill>
            <a:srgbClr val="000000"/>
          </a:solidFill>
          <a:round/>
          <a:headEnd/>
          <a:tailEnd/>
        </a:ln>
      </xdr:spPr>
    </xdr:sp>
    <xdr:clientData/>
  </xdr:twoCellAnchor>
  <xdr:twoCellAnchor>
    <xdr:from>
      <xdr:col>9</xdr:col>
      <xdr:colOff>476250</xdr:colOff>
      <xdr:row>15</xdr:row>
      <xdr:rowOff>57150</xdr:rowOff>
    </xdr:from>
    <xdr:to>
      <xdr:col>10</xdr:col>
      <xdr:colOff>257175</xdr:colOff>
      <xdr:row>16</xdr:row>
      <xdr:rowOff>95250</xdr:rowOff>
    </xdr:to>
    <xdr:sp macro="" textlink="">
      <xdr:nvSpPr>
        <xdr:cNvPr id="21" name="Text Box 304"/>
        <xdr:cNvSpPr txBox="1">
          <a:spLocks noChangeArrowheads="1"/>
        </xdr:cNvSpPr>
      </xdr:nvSpPr>
      <xdr:spPr bwMode="auto">
        <a:xfrm>
          <a:off x="5962650"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14</xdr:row>
      <xdr:rowOff>133350</xdr:rowOff>
    </xdr:from>
    <xdr:to>
      <xdr:col>9</xdr:col>
      <xdr:colOff>428625</xdr:colOff>
      <xdr:row>14</xdr:row>
      <xdr:rowOff>133350</xdr:rowOff>
    </xdr:to>
    <xdr:sp macro="" textlink="">
      <xdr:nvSpPr>
        <xdr:cNvPr id="22" name="Line 310"/>
        <xdr:cNvSpPr>
          <a:spLocks noChangeShapeType="1"/>
        </xdr:cNvSpPr>
      </xdr:nvSpPr>
      <xdr:spPr bwMode="auto">
        <a:xfrm>
          <a:off x="2676525" y="2571750"/>
          <a:ext cx="3238500" cy="0"/>
        </a:xfrm>
        <a:prstGeom prst="line">
          <a:avLst/>
        </a:prstGeom>
        <a:noFill/>
        <a:ln w="9525">
          <a:solidFill>
            <a:srgbClr val="000000"/>
          </a:solidFill>
          <a:round/>
          <a:headEnd/>
          <a:tailEnd/>
        </a:ln>
      </xdr:spPr>
    </xdr:sp>
    <xdr:clientData/>
  </xdr:twoCellAnchor>
  <xdr:twoCellAnchor>
    <xdr:from>
      <xdr:col>4</xdr:col>
      <xdr:colOff>238125</xdr:colOff>
      <xdr:row>14</xdr:row>
      <xdr:rowOff>133350</xdr:rowOff>
    </xdr:from>
    <xdr:to>
      <xdr:col>4</xdr:col>
      <xdr:colOff>238125</xdr:colOff>
      <xdr:row>16</xdr:row>
      <xdr:rowOff>133350</xdr:rowOff>
    </xdr:to>
    <xdr:sp macro="" textlink="">
      <xdr:nvSpPr>
        <xdr:cNvPr id="23" name="Line 311"/>
        <xdr:cNvSpPr>
          <a:spLocks noChangeShapeType="1"/>
        </xdr:cNvSpPr>
      </xdr:nvSpPr>
      <xdr:spPr bwMode="auto">
        <a:xfrm flipV="1">
          <a:off x="2676525" y="2571750"/>
          <a:ext cx="0" cy="285750"/>
        </a:xfrm>
        <a:prstGeom prst="line">
          <a:avLst/>
        </a:prstGeom>
        <a:noFill/>
        <a:ln w="9525">
          <a:solidFill>
            <a:srgbClr val="000000"/>
          </a:solidFill>
          <a:round/>
          <a:headEnd/>
          <a:tailEnd/>
        </a:ln>
      </xdr:spPr>
    </xdr:sp>
    <xdr:clientData/>
  </xdr:twoCellAnchor>
  <xdr:twoCellAnchor>
    <xdr:from>
      <xdr:col>4</xdr:col>
      <xdr:colOff>276225</xdr:colOff>
      <xdr:row>15</xdr:row>
      <xdr:rowOff>57150</xdr:rowOff>
    </xdr:from>
    <xdr:to>
      <xdr:col>5</xdr:col>
      <xdr:colOff>57150</xdr:colOff>
      <xdr:row>16</xdr:row>
      <xdr:rowOff>95250</xdr:rowOff>
    </xdr:to>
    <xdr:sp macro="" textlink="">
      <xdr:nvSpPr>
        <xdr:cNvPr id="24" name="Text Box 312"/>
        <xdr:cNvSpPr txBox="1">
          <a:spLocks noChangeArrowheads="1"/>
        </xdr:cNvSpPr>
      </xdr:nvSpPr>
      <xdr:spPr bwMode="auto">
        <a:xfrm>
          <a:off x="2714625"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35</xdr:row>
      <xdr:rowOff>0</xdr:rowOff>
    </xdr:from>
    <xdr:to>
      <xdr:col>5</xdr:col>
      <xdr:colOff>400050</xdr:colOff>
      <xdr:row>36</xdr:row>
      <xdr:rowOff>28575</xdr:rowOff>
    </xdr:to>
    <xdr:sp macro="" textlink="">
      <xdr:nvSpPr>
        <xdr:cNvPr id="25" name="Text Box 313"/>
        <xdr:cNvSpPr txBox="1">
          <a:spLocks noChangeArrowheads="1"/>
        </xdr:cNvSpPr>
      </xdr:nvSpPr>
      <xdr:spPr bwMode="auto">
        <a:xfrm>
          <a:off x="270510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35</xdr:row>
      <xdr:rowOff>19050</xdr:rowOff>
    </xdr:from>
    <xdr:to>
      <xdr:col>10</xdr:col>
      <xdr:colOff>247650</xdr:colOff>
      <xdr:row>36</xdr:row>
      <xdr:rowOff>19050</xdr:rowOff>
    </xdr:to>
    <xdr:sp macro="" textlink="">
      <xdr:nvSpPr>
        <xdr:cNvPr id="26" name="Text Box 332"/>
        <xdr:cNvSpPr txBox="1">
          <a:spLocks noChangeArrowheads="1"/>
        </xdr:cNvSpPr>
      </xdr:nvSpPr>
      <xdr:spPr bwMode="auto">
        <a:xfrm>
          <a:off x="5953125" y="58197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7</xdr:col>
      <xdr:colOff>504825</xdr:colOff>
      <xdr:row>81</xdr:row>
      <xdr:rowOff>104775</xdr:rowOff>
    </xdr:from>
    <xdr:to>
      <xdr:col>11</xdr:col>
      <xdr:colOff>409575</xdr:colOff>
      <xdr:row>88</xdr:row>
      <xdr:rowOff>47625</xdr:rowOff>
    </xdr:to>
    <xdr:sp macro="" textlink="">
      <xdr:nvSpPr>
        <xdr:cNvPr id="27" name="_s1084"/>
        <xdr:cNvSpPr>
          <a:spLocks noChangeArrowheads="1"/>
        </xdr:cNvSpPr>
      </xdr:nvSpPr>
      <xdr:spPr bwMode="auto">
        <a:xfrm>
          <a:off x="4772025" y="1333500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74</xdr:row>
      <xdr:rowOff>95250</xdr:rowOff>
    </xdr:from>
    <xdr:to>
      <xdr:col>6</xdr:col>
      <xdr:colOff>514350</xdr:colOff>
      <xdr:row>75</xdr:row>
      <xdr:rowOff>123825</xdr:rowOff>
    </xdr:to>
    <xdr:sp macro="" textlink="">
      <xdr:nvSpPr>
        <xdr:cNvPr id="28" name="Text Box 278"/>
        <xdr:cNvSpPr txBox="1">
          <a:spLocks noChangeArrowheads="1"/>
        </xdr:cNvSpPr>
      </xdr:nvSpPr>
      <xdr:spPr bwMode="auto">
        <a:xfrm>
          <a:off x="1495425" y="1219200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80</xdr:row>
      <xdr:rowOff>66675</xdr:rowOff>
    </xdr:from>
    <xdr:to>
      <xdr:col>5</xdr:col>
      <xdr:colOff>0</xdr:colOff>
      <xdr:row>81</xdr:row>
      <xdr:rowOff>66675</xdr:rowOff>
    </xdr:to>
    <xdr:sp macro="" textlink="">
      <xdr:nvSpPr>
        <xdr:cNvPr id="29" name="Text Box 289"/>
        <xdr:cNvSpPr txBox="1">
          <a:spLocks noChangeArrowheads="1"/>
        </xdr:cNvSpPr>
      </xdr:nvSpPr>
      <xdr:spPr bwMode="auto">
        <a:xfrm>
          <a:off x="2705100" y="1313497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79</xdr:row>
      <xdr:rowOff>142875</xdr:rowOff>
    </xdr:from>
    <xdr:to>
      <xdr:col>9</xdr:col>
      <xdr:colOff>419100</xdr:colOff>
      <xdr:row>79</xdr:row>
      <xdr:rowOff>142875</xdr:rowOff>
    </xdr:to>
    <xdr:sp macro="" textlink="">
      <xdr:nvSpPr>
        <xdr:cNvPr id="30" name="Line 290"/>
        <xdr:cNvSpPr>
          <a:spLocks noChangeShapeType="1"/>
        </xdr:cNvSpPr>
      </xdr:nvSpPr>
      <xdr:spPr bwMode="auto">
        <a:xfrm>
          <a:off x="2667000" y="13049250"/>
          <a:ext cx="3238500" cy="0"/>
        </a:xfrm>
        <a:prstGeom prst="line">
          <a:avLst/>
        </a:prstGeom>
        <a:noFill/>
        <a:ln w="9525">
          <a:solidFill>
            <a:srgbClr val="000000"/>
          </a:solidFill>
          <a:round/>
          <a:headEnd/>
          <a:tailEnd/>
        </a:ln>
      </xdr:spPr>
    </xdr:sp>
    <xdr:clientData/>
  </xdr:twoCellAnchor>
  <xdr:twoCellAnchor>
    <xdr:from>
      <xdr:col>4</xdr:col>
      <xdr:colOff>228600</xdr:colOff>
      <xdr:row>79</xdr:row>
      <xdr:rowOff>142875</xdr:rowOff>
    </xdr:from>
    <xdr:to>
      <xdr:col>4</xdr:col>
      <xdr:colOff>228600</xdr:colOff>
      <xdr:row>81</xdr:row>
      <xdr:rowOff>104775</xdr:rowOff>
    </xdr:to>
    <xdr:sp macro="" textlink="">
      <xdr:nvSpPr>
        <xdr:cNvPr id="31" name="Line 291"/>
        <xdr:cNvSpPr>
          <a:spLocks noChangeShapeType="1"/>
        </xdr:cNvSpPr>
      </xdr:nvSpPr>
      <xdr:spPr bwMode="auto">
        <a:xfrm flipV="1">
          <a:off x="2667000" y="13049250"/>
          <a:ext cx="0" cy="285750"/>
        </a:xfrm>
        <a:prstGeom prst="line">
          <a:avLst/>
        </a:prstGeom>
        <a:noFill/>
        <a:ln w="9525">
          <a:solidFill>
            <a:srgbClr val="000000"/>
          </a:solidFill>
          <a:round/>
          <a:headEnd/>
          <a:tailEnd/>
        </a:ln>
      </xdr:spPr>
    </xdr:sp>
    <xdr:clientData/>
  </xdr:twoCellAnchor>
  <xdr:twoCellAnchor>
    <xdr:from>
      <xdr:col>9</xdr:col>
      <xdr:colOff>419100</xdr:colOff>
      <xdr:row>79</xdr:row>
      <xdr:rowOff>142875</xdr:rowOff>
    </xdr:from>
    <xdr:to>
      <xdr:col>9</xdr:col>
      <xdr:colOff>419100</xdr:colOff>
      <xdr:row>81</xdr:row>
      <xdr:rowOff>104775</xdr:rowOff>
    </xdr:to>
    <xdr:sp macro="" textlink="">
      <xdr:nvSpPr>
        <xdr:cNvPr id="32" name="Line 292"/>
        <xdr:cNvSpPr>
          <a:spLocks noChangeShapeType="1"/>
        </xdr:cNvSpPr>
      </xdr:nvSpPr>
      <xdr:spPr bwMode="auto">
        <a:xfrm flipV="1">
          <a:off x="5905500" y="13049250"/>
          <a:ext cx="0" cy="285750"/>
        </a:xfrm>
        <a:prstGeom prst="line">
          <a:avLst/>
        </a:prstGeom>
        <a:noFill/>
        <a:ln w="9525">
          <a:solidFill>
            <a:srgbClr val="000000"/>
          </a:solidFill>
          <a:round/>
          <a:headEnd/>
          <a:tailEnd/>
        </a:ln>
      </xdr:spPr>
    </xdr:sp>
    <xdr:clientData/>
  </xdr:twoCellAnchor>
  <xdr:twoCellAnchor>
    <xdr:from>
      <xdr:col>9</xdr:col>
      <xdr:colOff>466725</xdr:colOff>
      <xdr:row>80</xdr:row>
      <xdr:rowOff>66675</xdr:rowOff>
    </xdr:from>
    <xdr:to>
      <xdr:col>10</xdr:col>
      <xdr:colOff>247650</xdr:colOff>
      <xdr:row>81</xdr:row>
      <xdr:rowOff>66675</xdr:rowOff>
    </xdr:to>
    <xdr:sp macro="" textlink="">
      <xdr:nvSpPr>
        <xdr:cNvPr id="33" name="Text Box 294"/>
        <xdr:cNvSpPr txBox="1">
          <a:spLocks noChangeArrowheads="1"/>
        </xdr:cNvSpPr>
      </xdr:nvSpPr>
      <xdr:spPr bwMode="auto">
        <a:xfrm>
          <a:off x="5953125" y="131349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81</xdr:row>
      <xdr:rowOff>104775</xdr:rowOff>
    </xdr:from>
    <xdr:to>
      <xdr:col>6</xdr:col>
      <xdr:colOff>180975</xdr:colOff>
      <xdr:row>88</xdr:row>
      <xdr:rowOff>47625</xdr:rowOff>
    </xdr:to>
    <xdr:sp macro="" textlink="">
      <xdr:nvSpPr>
        <xdr:cNvPr id="34" name="_s1078"/>
        <xdr:cNvSpPr>
          <a:spLocks noChangeArrowheads="1"/>
        </xdr:cNvSpPr>
      </xdr:nvSpPr>
      <xdr:spPr bwMode="auto">
        <a:xfrm>
          <a:off x="1495425" y="1333500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65</xdr:row>
      <xdr:rowOff>158700</xdr:rowOff>
    </xdr:from>
    <xdr:to>
      <xdr:col>6</xdr:col>
      <xdr:colOff>180975</xdr:colOff>
      <xdr:row>72</xdr:row>
      <xdr:rowOff>103667</xdr:rowOff>
    </xdr:to>
    <xdr:sp macro="" textlink="">
      <xdr:nvSpPr>
        <xdr:cNvPr id="35" name="_s1077"/>
        <xdr:cNvSpPr>
          <a:spLocks noChangeArrowheads="1"/>
        </xdr:cNvSpPr>
      </xdr:nvSpPr>
      <xdr:spPr bwMode="auto">
        <a:xfrm>
          <a:off x="1495425" y="10798125"/>
          <a:ext cx="2343150" cy="1078442"/>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64</xdr:row>
      <xdr:rowOff>124833</xdr:rowOff>
    </xdr:from>
    <xdr:to>
      <xdr:col>5</xdr:col>
      <xdr:colOff>171450</xdr:colOff>
      <xdr:row>65</xdr:row>
      <xdr:rowOff>124833</xdr:rowOff>
    </xdr:to>
    <xdr:sp macro="" textlink="">
      <xdr:nvSpPr>
        <xdr:cNvPr id="36" name="Text Box 331"/>
        <xdr:cNvSpPr txBox="1">
          <a:spLocks noChangeArrowheads="1"/>
        </xdr:cNvSpPr>
      </xdr:nvSpPr>
      <xdr:spPr bwMode="auto">
        <a:xfrm>
          <a:off x="2714625" y="10602333"/>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64</xdr:row>
      <xdr:rowOff>29583</xdr:rowOff>
    </xdr:from>
    <xdr:to>
      <xdr:col>4</xdr:col>
      <xdr:colOff>228600</xdr:colOff>
      <xdr:row>65</xdr:row>
      <xdr:rowOff>153408</xdr:rowOff>
    </xdr:to>
    <xdr:sp macro="" textlink="">
      <xdr:nvSpPr>
        <xdr:cNvPr id="37" name="Line 333"/>
        <xdr:cNvSpPr>
          <a:spLocks noChangeShapeType="1"/>
        </xdr:cNvSpPr>
      </xdr:nvSpPr>
      <xdr:spPr bwMode="auto">
        <a:xfrm flipV="1">
          <a:off x="2667000" y="10507083"/>
          <a:ext cx="0" cy="285750"/>
        </a:xfrm>
        <a:prstGeom prst="line">
          <a:avLst/>
        </a:prstGeom>
        <a:noFill/>
        <a:ln w="9525">
          <a:solidFill>
            <a:srgbClr val="000000"/>
          </a:solidFill>
          <a:round/>
          <a:headEnd/>
          <a:tailEnd/>
        </a:ln>
      </xdr:spPr>
    </xdr:sp>
    <xdr:clientData/>
  </xdr:twoCellAnchor>
  <xdr:twoCellAnchor>
    <xdr:from>
      <xdr:col>7</xdr:col>
      <xdr:colOff>504825</xdr:colOff>
      <xdr:row>65</xdr:row>
      <xdr:rowOff>153408</xdr:rowOff>
    </xdr:from>
    <xdr:to>
      <xdr:col>11</xdr:col>
      <xdr:colOff>409575</xdr:colOff>
      <xdr:row>72</xdr:row>
      <xdr:rowOff>94142</xdr:rowOff>
    </xdr:to>
    <xdr:sp macro="" textlink="">
      <xdr:nvSpPr>
        <xdr:cNvPr id="38" name="_s1077"/>
        <xdr:cNvSpPr>
          <a:spLocks noChangeArrowheads="1"/>
        </xdr:cNvSpPr>
      </xdr:nvSpPr>
      <xdr:spPr bwMode="auto">
        <a:xfrm>
          <a:off x="4772025" y="10792833"/>
          <a:ext cx="2343150" cy="1074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64</xdr:row>
      <xdr:rowOff>29583</xdr:rowOff>
    </xdr:from>
    <xdr:to>
      <xdr:col>9</xdr:col>
      <xdr:colOff>419100</xdr:colOff>
      <xdr:row>64</xdr:row>
      <xdr:rowOff>29583</xdr:rowOff>
    </xdr:to>
    <xdr:sp macro="" textlink="">
      <xdr:nvSpPr>
        <xdr:cNvPr id="39" name="Line 336"/>
        <xdr:cNvSpPr>
          <a:spLocks noChangeShapeType="1"/>
        </xdr:cNvSpPr>
      </xdr:nvSpPr>
      <xdr:spPr bwMode="auto">
        <a:xfrm>
          <a:off x="2667000" y="10507083"/>
          <a:ext cx="3238500" cy="0"/>
        </a:xfrm>
        <a:prstGeom prst="line">
          <a:avLst/>
        </a:prstGeom>
        <a:noFill/>
        <a:ln w="9525">
          <a:solidFill>
            <a:srgbClr val="000000"/>
          </a:solidFill>
          <a:round/>
          <a:headEnd/>
          <a:tailEnd/>
        </a:ln>
      </xdr:spPr>
    </xdr:sp>
    <xdr:clientData/>
  </xdr:twoCellAnchor>
  <xdr:twoCellAnchor>
    <xdr:from>
      <xdr:col>9</xdr:col>
      <xdr:colOff>428625</xdr:colOff>
      <xdr:row>64</xdr:row>
      <xdr:rowOff>29583</xdr:rowOff>
    </xdr:from>
    <xdr:to>
      <xdr:col>9</xdr:col>
      <xdr:colOff>428625</xdr:colOff>
      <xdr:row>65</xdr:row>
      <xdr:rowOff>153408</xdr:rowOff>
    </xdr:to>
    <xdr:sp macro="" textlink="">
      <xdr:nvSpPr>
        <xdr:cNvPr id="40" name="Line 337"/>
        <xdr:cNvSpPr>
          <a:spLocks noChangeShapeType="1"/>
        </xdr:cNvSpPr>
      </xdr:nvSpPr>
      <xdr:spPr bwMode="auto">
        <a:xfrm flipV="1">
          <a:off x="5915025" y="10507083"/>
          <a:ext cx="0" cy="285750"/>
        </a:xfrm>
        <a:prstGeom prst="line">
          <a:avLst/>
        </a:prstGeom>
        <a:noFill/>
        <a:ln w="9525">
          <a:solidFill>
            <a:srgbClr val="000000"/>
          </a:solidFill>
          <a:round/>
          <a:headEnd/>
          <a:tailEnd/>
        </a:ln>
      </xdr:spPr>
    </xdr:sp>
    <xdr:clientData/>
  </xdr:twoCellAnchor>
  <xdr:twoCellAnchor>
    <xdr:from>
      <xdr:col>9</xdr:col>
      <xdr:colOff>466725</xdr:colOff>
      <xdr:row>64</xdr:row>
      <xdr:rowOff>115308</xdr:rowOff>
    </xdr:from>
    <xdr:to>
      <xdr:col>10</xdr:col>
      <xdr:colOff>296334</xdr:colOff>
      <xdr:row>65</xdr:row>
      <xdr:rowOff>126950</xdr:rowOff>
    </xdr:to>
    <xdr:sp macro="" textlink="">
      <xdr:nvSpPr>
        <xdr:cNvPr id="41" name="Text Box 338"/>
        <xdr:cNvSpPr txBox="1">
          <a:spLocks noChangeArrowheads="1"/>
        </xdr:cNvSpPr>
      </xdr:nvSpPr>
      <xdr:spPr bwMode="auto">
        <a:xfrm>
          <a:off x="5953125" y="10592808"/>
          <a:ext cx="439209" cy="173567"/>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276225</xdr:colOff>
      <xdr:row>46</xdr:row>
      <xdr:rowOff>19050</xdr:rowOff>
    </xdr:from>
    <xdr:to>
      <xdr:col>6</xdr:col>
      <xdr:colOff>180975</xdr:colOff>
      <xdr:row>52</xdr:row>
      <xdr:rowOff>123825</xdr:rowOff>
    </xdr:to>
    <xdr:sp macro="" textlink="">
      <xdr:nvSpPr>
        <xdr:cNvPr id="42" name="_s1075"/>
        <xdr:cNvSpPr>
          <a:spLocks noChangeArrowheads="1"/>
        </xdr:cNvSpPr>
      </xdr:nvSpPr>
      <xdr:spPr bwMode="auto">
        <a:xfrm>
          <a:off x="14954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46</xdr:row>
      <xdr:rowOff>19050</xdr:rowOff>
    </xdr:from>
    <xdr:to>
      <xdr:col>11</xdr:col>
      <xdr:colOff>409575</xdr:colOff>
      <xdr:row>52</xdr:row>
      <xdr:rowOff>123825</xdr:rowOff>
    </xdr:to>
    <xdr:sp macro="" textlink="">
      <xdr:nvSpPr>
        <xdr:cNvPr id="43" name="_s1076"/>
        <xdr:cNvSpPr>
          <a:spLocks noChangeArrowheads="1"/>
        </xdr:cNvSpPr>
      </xdr:nvSpPr>
      <xdr:spPr bwMode="auto">
        <a:xfrm>
          <a:off x="47720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44</xdr:row>
      <xdr:rowOff>57150</xdr:rowOff>
    </xdr:from>
    <xdr:to>
      <xdr:col>9</xdr:col>
      <xdr:colOff>428625</xdr:colOff>
      <xdr:row>46</xdr:row>
      <xdr:rowOff>19050</xdr:rowOff>
    </xdr:to>
    <xdr:sp macro="" textlink="">
      <xdr:nvSpPr>
        <xdr:cNvPr id="44" name="Line 302"/>
        <xdr:cNvSpPr>
          <a:spLocks noChangeShapeType="1"/>
        </xdr:cNvSpPr>
      </xdr:nvSpPr>
      <xdr:spPr bwMode="auto">
        <a:xfrm flipV="1">
          <a:off x="5915025" y="7315200"/>
          <a:ext cx="0" cy="285750"/>
        </a:xfrm>
        <a:prstGeom prst="line">
          <a:avLst/>
        </a:prstGeom>
        <a:noFill/>
        <a:ln w="9525">
          <a:solidFill>
            <a:srgbClr val="000000"/>
          </a:solidFill>
          <a:round/>
          <a:headEnd/>
          <a:tailEnd/>
        </a:ln>
      </xdr:spPr>
    </xdr:sp>
    <xdr:clientData/>
  </xdr:twoCellAnchor>
  <xdr:twoCellAnchor>
    <xdr:from>
      <xdr:col>9</xdr:col>
      <xdr:colOff>476250</xdr:colOff>
      <xdr:row>44</xdr:row>
      <xdr:rowOff>142875</xdr:rowOff>
    </xdr:from>
    <xdr:to>
      <xdr:col>10</xdr:col>
      <xdr:colOff>257175</xdr:colOff>
      <xdr:row>45</xdr:row>
      <xdr:rowOff>142875</xdr:rowOff>
    </xdr:to>
    <xdr:sp macro="" textlink="">
      <xdr:nvSpPr>
        <xdr:cNvPr id="45" name="Text Box 304"/>
        <xdr:cNvSpPr txBox="1">
          <a:spLocks noChangeArrowheads="1"/>
        </xdr:cNvSpPr>
      </xdr:nvSpPr>
      <xdr:spPr bwMode="auto">
        <a:xfrm>
          <a:off x="5962650"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44</xdr:row>
      <xdr:rowOff>57150</xdr:rowOff>
    </xdr:from>
    <xdr:to>
      <xdr:col>9</xdr:col>
      <xdr:colOff>428625</xdr:colOff>
      <xdr:row>44</xdr:row>
      <xdr:rowOff>57150</xdr:rowOff>
    </xdr:to>
    <xdr:sp macro="" textlink="">
      <xdr:nvSpPr>
        <xdr:cNvPr id="46" name="Line 310"/>
        <xdr:cNvSpPr>
          <a:spLocks noChangeShapeType="1"/>
        </xdr:cNvSpPr>
      </xdr:nvSpPr>
      <xdr:spPr bwMode="auto">
        <a:xfrm>
          <a:off x="2676525" y="7315200"/>
          <a:ext cx="3238500" cy="0"/>
        </a:xfrm>
        <a:prstGeom prst="line">
          <a:avLst/>
        </a:prstGeom>
        <a:noFill/>
        <a:ln w="9525">
          <a:solidFill>
            <a:srgbClr val="000000"/>
          </a:solidFill>
          <a:round/>
          <a:headEnd/>
          <a:tailEnd/>
        </a:ln>
      </xdr:spPr>
    </xdr:sp>
    <xdr:clientData/>
  </xdr:twoCellAnchor>
  <xdr:twoCellAnchor>
    <xdr:from>
      <xdr:col>4</xdr:col>
      <xdr:colOff>238125</xdr:colOff>
      <xdr:row>44</xdr:row>
      <xdr:rowOff>57150</xdr:rowOff>
    </xdr:from>
    <xdr:to>
      <xdr:col>4</xdr:col>
      <xdr:colOff>238125</xdr:colOff>
      <xdr:row>46</xdr:row>
      <xdr:rowOff>19050</xdr:rowOff>
    </xdr:to>
    <xdr:sp macro="" textlink="">
      <xdr:nvSpPr>
        <xdr:cNvPr id="47" name="Line 311"/>
        <xdr:cNvSpPr>
          <a:spLocks noChangeShapeType="1"/>
        </xdr:cNvSpPr>
      </xdr:nvSpPr>
      <xdr:spPr bwMode="auto">
        <a:xfrm flipV="1">
          <a:off x="2676525" y="7315200"/>
          <a:ext cx="0" cy="285750"/>
        </a:xfrm>
        <a:prstGeom prst="line">
          <a:avLst/>
        </a:prstGeom>
        <a:noFill/>
        <a:ln w="9525">
          <a:solidFill>
            <a:srgbClr val="000000"/>
          </a:solidFill>
          <a:round/>
          <a:headEnd/>
          <a:tailEnd/>
        </a:ln>
      </xdr:spPr>
    </xdr:sp>
    <xdr:clientData/>
  </xdr:twoCellAnchor>
  <xdr:twoCellAnchor>
    <xdr:from>
      <xdr:col>4</xdr:col>
      <xdr:colOff>276225</xdr:colOff>
      <xdr:row>44</xdr:row>
      <xdr:rowOff>142875</xdr:rowOff>
    </xdr:from>
    <xdr:to>
      <xdr:col>5</xdr:col>
      <xdr:colOff>57150</xdr:colOff>
      <xdr:row>45</xdr:row>
      <xdr:rowOff>142875</xdr:rowOff>
    </xdr:to>
    <xdr:sp macro="" textlink="">
      <xdr:nvSpPr>
        <xdr:cNvPr id="48" name="Text Box 312"/>
        <xdr:cNvSpPr txBox="1">
          <a:spLocks noChangeArrowheads="1"/>
        </xdr:cNvSpPr>
      </xdr:nvSpPr>
      <xdr:spPr bwMode="auto">
        <a:xfrm>
          <a:off x="2714625"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267758</xdr:colOff>
      <xdr:row>55</xdr:row>
      <xdr:rowOff>146014</xdr:rowOff>
    </xdr:from>
    <xdr:to>
      <xdr:col>6</xdr:col>
      <xdr:colOff>172508</xdr:colOff>
      <xdr:row>62</xdr:row>
      <xdr:rowOff>113205</xdr:rowOff>
    </xdr:to>
    <xdr:sp macro="" textlink="">
      <xdr:nvSpPr>
        <xdr:cNvPr id="49" name="_s1075"/>
        <xdr:cNvSpPr>
          <a:spLocks noChangeArrowheads="1"/>
        </xdr:cNvSpPr>
      </xdr:nvSpPr>
      <xdr:spPr bwMode="auto">
        <a:xfrm>
          <a:off x="1486958" y="9185239"/>
          <a:ext cx="2343150" cy="1081616"/>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latin typeface="Arial" pitchFamily="34" charset="0"/>
              <a:ea typeface="+mn-ea"/>
              <a:cs typeface="Arial" pitchFamily="34" charset="0"/>
            </a:rPr>
            <a:t>KB Real Estate, s.r.o.</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Václavské náměstí 796/42</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110 00 Praha 1</a:t>
          </a:r>
          <a:endParaRPr lang="cs-CZ" sz="1000">
            <a:latin typeface="Arial" pitchFamily="34" charset="0"/>
            <a:cs typeface="Arial" pitchFamily="34" charset="0"/>
          </a:endParaRPr>
        </a:p>
      </xdr:txBody>
    </xdr:sp>
    <xdr:clientData/>
  </xdr:twoCellAnchor>
  <xdr:twoCellAnchor>
    <xdr:from>
      <xdr:col>4</xdr:col>
      <xdr:colOff>229658</xdr:colOff>
      <xdr:row>54</xdr:row>
      <xdr:rowOff>25364</xdr:rowOff>
    </xdr:from>
    <xdr:to>
      <xdr:col>7</xdr:col>
      <xdr:colOff>80158</xdr:colOff>
      <xdr:row>54</xdr:row>
      <xdr:rowOff>25364</xdr:rowOff>
    </xdr:to>
    <xdr:sp macro="" textlink="">
      <xdr:nvSpPr>
        <xdr:cNvPr id="50" name="Line 310"/>
        <xdr:cNvSpPr>
          <a:spLocks noChangeShapeType="1"/>
        </xdr:cNvSpPr>
      </xdr:nvSpPr>
      <xdr:spPr bwMode="auto">
        <a:xfrm>
          <a:off x="2668058" y="8902664"/>
          <a:ext cx="1679300" cy="0"/>
        </a:xfrm>
        <a:prstGeom prst="line">
          <a:avLst/>
        </a:prstGeom>
        <a:noFill/>
        <a:ln w="9525">
          <a:solidFill>
            <a:srgbClr val="000000"/>
          </a:solidFill>
          <a:round/>
          <a:headEnd/>
          <a:tailEnd/>
        </a:ln>
      </xdr:spPr>
    </xdr:sp>
    <xdr:clientData/>
  </xdr:twoCellAnchor>
  <xdr:twoCellAnchor>
    <xdr:from>
      <xdr:col>4</xdr:col>
      <xdr:colOff>229658</xdr:colOff>
      <xdr:row>54</xdr:row>
      <xdr:rowOff>25364</xdr:rowOff>
    </xdr:from>
    <xdr:to>
      <xdr:col>4</xdr:col>
      <xdr:colOff>229658</xdr:colOff>
      <xdr:row>55</xdr:row>
      <xdr:rowOff>146014</xdr:rowOff>
    </xdr:to>
    <xdr:sp macro="" textlink="">
      <xdr:nvSpPr>
        <xdr:cNvPr id="51" name="Line 311"/>
        <xdr:cNvSpPr>
          <a:spLocks noChangeShapeType="1"/>
        </xdr:cNvSpPr>
      </xdr:nvSpPr>
      <xdr:spPr bwMode="auto">
        <a:xfrm flipV="1">
          <a:off x="2668058" y="8902664"/>
          <a:ext cx="0" cy="282575"/>
        </a:xfrm>
        <a:prstGeom prst="line">
          <a:avLst/>
        </a:prstGeom>
        <a:noFill/>
        <a:ln w="9525">
          <a:solidFill>
            <a:srgbClr val="000000"/>
          </a:solidFill>
          <a:round/>
          <a:headEnd/>
          <a:tailEnd/>
        </a:ln>
      </xdr:spPr>
    </xdr:sp>
    <xdr:clientData/>
  </xdr:twoCellAnchor>
  <xdr:twoCellAnchor>
    <xdr:from>
      <xdr:col>4</xdr:col>
      <xdr:colOff>267758</xdr:colOff>
      <xdr:row>54</xdr:row>
      <xdr:rowOff>111089</xdr:rowOff>
    </xdr:from>
    <xdr:to>
      <xdr:col>5</xdr:col>
      <xdr:colOff>48683</xdr:colOff>
      <xdr:row>55</xdr:row>
      <xdr:rowOff>111089</xdr:rowOff>
    </xdr:to>
    <xdr:sp macro="" textlink="">
      <xdr:nvSpPr>
        <xdr:cNvPr id="52" name="Text Box 312"/>
        <xdr:cNvSpPr txBox="1">
          <a:spLocks noChangeArrowheads="1"/>
        </xdr:cNvSpPr>
      </xdr:nvSpPr>
      <xdr:spPr bwMode="auto">
        <a:xfrm>
          <a:off x="2706158" y="8988389"/>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4Q2014_informace%20dle%20vyhlasky%20CNB_cz.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yhl&#225;&#353;ka/informace%20dle%20vyhl%20163_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2180JM_informace%20dle%20vyhl%20163_201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U04745\AppData\Local\Microsoft\Windows\Temporary%20Internet%20Files\Content.Outlook\OY9XPAR0\&#269;%201%20Form&#225;t%20&#250;daj&#367;%20pro%20uve&#345;ej&#328;ov&#225;n&#237;%20k%20vyhl&#225;&#353;ce_kor_SAOF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MWN02AVN\1506_uve&#345;ej&#328;ov&#225;n&#237;_4520_informace%20dle%20vyhl%20163_2014_CZ.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503_uve&#345;ej&#328;ov&#225;n&#237;_4520_informace%20dle%20vyhl%20163_2014_CZ.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MWN02AVN\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V.Část 1"/>
      <sheetName val="IV.Část 2"/>
      <sheetName val="IV.Část 3"/>
      <sheetName val="IV.Část 4"/>
      <sheetName val="Číselník 1"/>
      <sheetName val="Číselník 2"/>
    </sheetNames>
    <sheetDataSet>
      <sheetData sheetId="0">
        <row r="3">
          <cell r="A3" t="str">
            <v>Informace platné k datu</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ow r="3">
          <cell r="A3"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
      <sheetName val="I. Část 2"/>
      <sheetName val="I. Část 4"/>
      <sheetName val="II. Část 1"/>
      <sheetName val="II. Část 2"/>
      <sheetName val="II. Část 3"/>
      <sheetName val="Číselník 1"/>
      <sheetName val="Číselník 2"/>
    </sheetNames>
    <sheetDataSet>
      <sheetData sheetId="0">
        <row r="3">
          <cell r="A3" t="str">
            <v>Informace platné k datu</v>
          </cell>
        </row>
      </sheetData>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a"/>
      <sheetName val="I. Část 3b"/>
      <sheetName val="I. Část 4"/>
      <sheetName val="I. Část 5"/>
      <sheetName val="I. Část 5a"/>
      <sheetName val="I. Část 5b"/>
      <sheetName val="I. Část 6"/>
      <sheetName val="I. Část 6a"/>
      <sheetName val="I. Část 7"/>
      <sheetName val="I. Část 7a"/>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s>
    <sheetDataSet>
      <sheetData sheetId="0">
        <row r="3">
          <cell r="A3" t="str">
            <v>Informace platné k datu</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ow r="3">
          <cell r="A3" t="str">
            <v>Informace platné k datu</v>
          </cell>
        </row>
      </sheetData>
      <sheetData sheetId="1">
        <row r="3">
          <cell r="A3"/>
        </row>
      </sheetData>
      <sheetData sheetId="2">
        <row r="3">
          <cell r="A3"/>
        </row>
      </sheetData>
      <sheetData sheetId="3">
        <row r="3">
          <cell r="A3"/>
        </row>
      </sheetData>
      <sheetData sheetId="4">
        <row r="3">
          <cell r="A3"/>
        </row>
      </sheetData>
      <sheetData sheetId="5"/>
      <sheetData sheetId="6"/>
      <sheetData sheetId="7">
        <row r="3">
          <cell r="A3"/>
        </row>
      </sheetData>
      <sheetData sheetId="8">
        <row r="3">
          <cell r="A3"/>
        </row>
      </sheetData>
      <sheetData sheetId="9">
        <row r="3">
          <cell r="A3"/>
        </row>
      </sheetData>
      <sheetData sheetId="10">
        <row r="3">
          <cell r="A3"/>
        </row>
      </sheetData>
      <sheetData sheetId="11">
        <row r="3">
          <cell r="A3"/>
        </row>
      </sheetData>
      <sheetData sheetId="12">
        <row r="3">
          <cell r="A3"/>
        </row>
      </sheetData>
      <sheetData sheetId="13">
        <row r="3">
          <cell r="A3" t="str">
            <v xml:space="preserve"> Tuto část uveřejňují pouze povinné osoby, kterým jsou stanoveny povinnosti na konsolidovaném základě.</v>
          </cell>
        </row>
      </sheetData>
      <sheetData sheetId="14">
        <row r="3">
          <cell r="A3" t="str">
            <v xml:space="preserve"> Tuto část uveřejňují pouze povinné osoby, kterým jsou stanoveny povinnosti na konsolidovaném základě.</v>
          </cell>
        </row>
      </sheetData>
      <sheetData sheetId="15">
        <row r="3">
          <cell r="A3" t="str">
            <v>Tuto část uveřejňují pouze povinné osoby, kterým jsou stanoveny povinnosti na konsolidovaném základě.</v>
          </cell>
        </row>
      </sheetData>
      <sheetData sheetId="16">
        <row r="3">
          <cell r="A3"/>
        </row>
      </sheetData>
      <sheetData sheetId="17">
        <row r="3">
          <cell r="A3"/>
        </row>
      </sheetData>
      <sheetData sheetId="18">
        <row r="3">
          <cell r="A3"/>
        </row>
      </sheetData>
      <sheetData sheetId="19">
        <row r="3">
          <cell r="A3"/>
        </row>
      </sheetData>
      <sheetData sheetId="20">
        <row r="3">
          <cell r="A3"/>
        </row>
      </sheetData>
      <sheetData sheetId="21">
        <row r="3">
          <cell r="A3"/>
        </row>
      </sheetData>
      <sheetData sheetId="22">
        <row r="3">
          <cell r="A3"/>
        </row>
      </sheetData>
      <sheetData sheetId="23">
        <row r="3">
          <cell r="A3"/>
        </row>
      </sheetData>
      <sheetData sheetId="24">
        <row r="3">
          <cell r="A3"/>
        </row>
      </sheetData>
      <sheetData sheetId="25">
        <row r="3">
          <cell r="A3"/>
        </row>
      </sheetData>
      <sheetData sheetId="26">
        <row r="3">
          <cell r="A3"/>
        </row>
      </sheetData>
      <sheetData sheetId="27">
        <row r="3">
          <cell r="A3"/>
        </row>
      </sheetData>
      <sheetData sheetId="28">
        <row r="3">
          <cell r="A3"/>
        </row>
      </sheetData>
      <sheetData sheetId="29">
        <row r="3">
          <cell r="A3"/>
        </row>
      </sheetData>
      <sheetData sheetId="30">
        <row r="3">
          <cell r="A3"/>
        </row>
      </sheetData>
      <sheetData sheetId="31">
        <row r="3">
          <cell r="A3"/>
        </row>
      </sheetData>
      <sheetData sheetId="32">
        <row r="3">
          <cell r="A3"/>
        </row>
      </sheetData>
      <sheetData sheetId="33">
        <row r="3">
          <cell r="A3"/>
        </row>
      </sheetData>
      <sheetData sheetId="34">
        <row r="3">
          <cell r="A3"/>
        </row>
      </sheetData>
      <sheetData sheetId="35">
        <row r="3">
          <cell r="A3" t="str">
            <v>AD</v>
          </cell>
        </row>
      </sheetData>
      <sheetData sheetId="36">
        <row r="3">
          <cell r="A3" t="str">
            <v xml:space="preserve">Standard bankovních aktivit č.31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3">
          <cell r="A3" t="str">
            <v>Informace platné k datu</v>
          </cell>
        </row>
        <row r="26">
          <cell r="A26" t="str">
            <v>Informace platné k datu</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zoomScale="80" zoomScaleNormal="80" workbookViewId="0">
      <selection activeCell="B29" sqref="B29"/>
    </sheetView>
  </sheetViews>
  <sheetFormatPr defaultRowHeight="15" x14ac:dyDescent="0.25"/>
  <cols>
    <col min="1" max="1" width="10.140625" style="1" customWidth="1"/>
    <col min="2" max="2" width="154.28515625" style="1" customWidth="1"/>
    <col min="3" max="3" width="11.85546875" style="1" customWidth="1"/>
    <col min="4" max="4" width="15.28515625" style="1" customWidth="1"/>
    <col min="5" max="5" width="20" style="1" customWidth="1"/>
    <col min="6" max="16384" width="9.140625" style="1"/>
  </cols>
  <sheetData>
    <row r="1" spans="1:6" ht="15.75" thickBot="1" x14ac:dyDescent="0.3">
      <c r="A1" s="419" t="s">
        <v>2718</v>
      </c>
      <c r="B1" s="420"/>
      <c r="C1" s="420"/>
      <c r="D1" s="161"/>
      <c r="E1" s="5"/>
      <c r="F1" s="5"/>
    </row>
    <row r="2" spans="1:6" ht="15" customHeight="1" x14ac:dyDescent="0.25">
      <c r="A2" s="53" t="s">
        <v>17</v>
      </c>
      <c r="B2" s="43"/>
      <c r="C2" s="183">
        <v>42230</v>
      </c>
      <c r="D2" s="427" t="s">
        <v>636</v>
      </c>
    </row>
    <row r="3" spans="1:6" x14ac:dyDescent="0.25">
      <c r="A3" s="57" t="s">
        <v>16</v>
      </c>
      <c r="B3" s="55"/>
      <c r="C3" s="208">
        <v>42185</v>
      </c>
      <c r="D3" s="428"/>
    </row>
    <row r="4" spans="1:6" ht="30" customHeight="1" thickBot="1" x14ac:dyDescent="0.3">
      <c r="A4" s="425"/>
      <c r="B4" s="426"/>
      <c r="C4" s="163" t="s">
        <v>14</v>
      </c>
      <c r="D4" s="429"/>
    </row>
    <row r="5" spans="1:6" ht="15.95" customHeight="1" x14ac:dyDescent="0.25">
      <c r="A5" s="4" t="s">
        <v>614</v>
      </c>
      <c r="B5" s="132" t="s">
        <v>13</v>
      </c>
      <c r="C5" s="45" t="s">
        <v>4</v>
      </c>
      <c r="D5" s="1" t="s">
        <v>2726</v>
      </c>
    </row>
    <row r="6" spans="1:6" ht="15.95" customHeight="1" x14ac:dyDescent="0.25">
      <c r="A6" s="4" t="s">
        <v>615</v>
      </c>
      <c r="B6" s="132" t="s">
        <v>12</v>
      </c>
      <c r="C6" s="45" t="s">
        <v>4</v>
      </c>
      <c r="D6" s="1" t="s">
        <v>2726</v>
      </c>
    </row>
    <row r="7" spans="1:6" ht="15.95" customHeight="1" x14ac:dyDescent="0.25">
      <c r="A7" s="4" t="s">
        <v>616</v>
      </c>
      <c r="B7" s="132" t="s">
        <v>11</v>
      </c>
      <c r="C7" s="45" t="s">
        <v>4</v>
      </c>
      <c r="D7" s="1" t="s">
        <v>2726</v>
      </c>
    </row>
    <row r="8" spans="1:6" ht="15.95" customHeight="1" x14ac:dyDescent="0.25">
      <c r="A8" s="4" t="s">
        <v>617</v>
      </c>
      <c r="B8" s="132" t="s">
        <v>68</v>
      </c>
      <c r="C8" s="45" t="s">
        <v>4</v>
      </c>
      <c r="D8" s="168" t="s">
        <v>2726</v>
      </c>
    </row>
    <row r="9" spans="1:6" x14ac:dyDescent="0.25">
      <c r="A9" s="4" t="s">
        <v>618</v>
      </c>
      <c r="B9" s="132" t="s">
        <v>10</v>
      </c>
      <c r="C9" s="45" t="s">
        <v>4</v>
      </c>
      <c r="D9" s="168" t="s">
        <v>2726</v>
      </c>
    </row>
    <row r="10" spans="1:6" x14ac:dyDescent="0.25">
      <c r="A10" s="4" t="s">
        <v>619</v>
      </c>
      <c r="B10" s="132" t="s">
        <v>9</v>
      </c>
      <c r="C10" s="45" t="s">
        <v>4</v>
      </c>
      <c r="D10" s="168" t="s">
        <v>2726</v>
      </c>
    </row>
    <row r="11" spans="1:6" ht="15.95" customHeight="1" x14ac:dyDescent="0.25">
      <c r="A11" s="4" t="s">
        <v>620</v>
      </c>
      <c r="B11" s="132" t="s">
        <v>8</v>
      </c>
      <c r="C11" s="45" t="s">
        <v>4</v>
      </c>
      <c r="D11" s="168" t="s">
        <v>2726</v>
      </c>
    </row>
    <row r="12" spans="1:6" ht="15.95" customHeight="1" x14ac:dyDescent="0.25">
      <c r="A12" s="4" t="s">
        <v>621</v>
      </c>
      <c r="B12" s="132" t="s">
        <v>7</v>
      </c>
      <c r="C12" s="45" t="s">
        <v>4</v>
      </c>
      <c r="D12" s="168" t="s">
        <v>2726</v>
      </c>
    </row>
    <row r="13" spans="1:6" ht="15.95" customHeight="1" x14ac:dyDescent="0.25">
      <c r="A13" s="4" t="s">
        <v>622</v>
      </c>
      <c r="B13" s="132" t="s">
        <v>6</v>
      </c>
      <c r="C13" s="45" t="s">
        <v>4</v>
      </c>
      <c r="D13" s="168" t="s">
        <v>2726</v>
      </c>
    </row>
    <row r="14" spans="1:6" ht="15.95" customHeight="1" x14ac:dyDescent="0.25">
      <c r="A14" s="4" t="s">
        <v>623</v>
      </c>
      <c r="B14" s="132" t="s">
        <v>5</v>
      </c>
      <c r="C14" s="45" t="s">
        <v>4</v>
      </c>
      <c r="D14" s="168" t="s">
        <v>2726</v>
      </c>
    </row>
    <row r="15" spans="1:6" x14ac:dyDescent="0.25">
      <c r="A15" s="4" t="s">
        <v>624</v>
      </c>
      <c r="B15" s="160" t="s">
        <v>634</v>
      </c>
      <c r="C15" s="45" t="s">
        <v>4</v>
      </c>
      <c r="D15" s="168" t="s">
        <v>2726</v>
      </c>
    </row>
    <row r="16" spans="1:6" ht="15.75" thickBot="1" x14ac:dyDescent="0.3">
      <c r="A16" s="51" t="s">
        <v>625</v>
      </c>
      <c r="B16" s="160" t="s">
        <v>633</v>
      </c>
      <c r="C16" s="52" t="s">
        <v>4</v>
      </c>
      <c r="D16" s="168" t="s">
        <v>2726</v>
      </c>
    </row>
    <row r="17" spans="1:5" x14ac:dyDescent="0.25">
      <c r="A17" s="419" t="s">
        <v>2719</v>
      </c>
      <c r="B17" s="420"/>
      <c r="C17" s="421"/>
      <c r="D17" s="171"/>
    </row>
    <row r="18" spans="1:5" x14ac:dyDescent="0.25">
      <c r="A18" s="53" t="s">
        <v>17</v>
      </c>
      <c r="B18" s="43"/>
      <c r="C18" s="54"/>
      <c r="D18" s="172"/>
    </row>
    <row r="19" spans="1:5" x14ac:dyDescent="0.25">
      <c r="A19" s="57" t="s">
        <v>16</v>
      </c>
      <c r="B19" s="55"/>
      <c r="C19" s="56"/>
      <c r="D19" s="172"/>
    </row>
    <row r="20" spans="1:5" ht="30" customHeight="1" x14ac:dyDescent="0.25">
      <c r="A20" s="432"/>
      <c r="B20" s="433"/>
      <c r="C20" s="163" t="s">
        <v>14</v>
      </c>
      <c r="D20" s="173"/>
    </row>
    <row r="21" spans="1:5" x14ac:dyDescent="0.25">
      <c r="A21" s="164" t="s">
        <v>626</v>
      </c>
      <c r="B21" s="165" t="s">
        <v>2716</v>
      </c>
      <c r="C21" s="166" t="s">
        <v>611</v>
      </c>
      <c r="D21" s="174" t="s">
        <v>273</v>
      </c>
    </row>
    <row r="22" spans="1:5" x14ac:dyDescent="0.25">
      <c r="A22" s="164" t="s">
        <v>627</v>
      </c>
      <c r="B22" s="165" t="s">
        <v>2717</v>
      </c>
      <c r="C22" s="166" t="s">
        <v>611</v>
      </c>
      <c r="D22" s="175" t="s">
        <v>273</v>
      </c>
      <c r="E22" s="167"/>
    </row>
    <row r="23" spans="1:5" ht="15.75" thickBot="1" x14ac:dyDescent="0.3">
      <c r="A23" s="164" t="s">
        <v>2714</v>
      </c>
      <c r="B23" s="165" t="s">
        <v>2715</v>
      </c>
      <c r="C23" s="166" t="s">
        <v>611</v>
      </c>
      <c r="D23" s="174" t="s">
        <v>273</v>
      </c>
    </row>
    <row r="24" spans="1:5" x14ac:dyDescent="0.25">
      <c r="A24" s="419" t="s">
        <v>2727</v>
      </c>
      <c r="B24" s="420"/>
      <c r="C24" s="421"/>
      <c r="D24" s="171"/>
    </row>
    <row r="25" spans="1:5" x14ac:dyDescent="0.25">
      <c r="A25" s="53" t="s">
        <v>17</v>
      </c>
      <c r="B25" s="43"/>
      <c r="C25" s="183">
        <v>42230</v>
      </c>
      <c r="D25" s="172"/>
    </row>
    <row r="26" spans="1:5" x14ac:dyDescent="0.25">
      <c r="A26" s="57" t="s">
        <v>16</v>
      </c>
      <c r="B26" s="55"/>
      <c r="C26" s="208">
        <v>42094</v>
      </c>
      <c r="D26" s="172"/>
    </row>
    <row r="27" spans="1:5" ht="30" customHeight="1" x14ac:dyDescent="0.25">
      <c r="A27" s="425"/>
      <c r="B27" s="426"/>
      <c r="C27" s="163" t="s">
        <v>14</v>
      </c>
      <c r="D27" s="173"/>
    </row>
    <row r="28" spans="1:5" x14ac:dyDescent="0.25">
      <c r="A28" s="4" t="s">
        <v>628</v>
      </c>
      <c r="B28" s="160" t="s">
        <v>599</v>
      </c>
      <c r="C28" s="44" t="s">
        <v>4</v>
      </c>
      <c r="D28" s="168" t="s">
        <v>2726</v>
      </c>
    </row>
    <row r="29" spans="1:5" ht="15.75" thickBot="1" x14ac:dyDescent="0.3">
      <c r="A29" s="4" t="s">
        <v>629</v>
      </c>
      <c r="B29" s="160" t="s">
        <v>598</v>
      </c>
      <c r="C29" s="44" t="s">
        <v>4</v>
      </c>
      <c r="D29" s="168" t="s">
        <v>273</v>
      </c>
    </row>
    <row r="30" spans="1:5" ht="15.75" hidden="1" thickBot="1" x14ac:dyDescent="0.3">
      <c r="A30" s="422" t="s">
        <v>2728</v>
      </c>
      <c r="B30" s="423"/>
      <c r="C30" s="424"/>
      <c r="D30" s="176"/>
    </row>
    <row r="31" spans="1:5" ht="15.75" hidden="1" thickBot="1" x14ac:dyDescent="0.3">
      <c r="A31" s="53" t="s">
        <v>17</v>
      </c>
      <c r="B31" s="43"/>
      <c r="C31" s="54" t="s">
        <v>15</v>
      </c>
      <c r="D31" s="172"/>
    </row>
    <row r="32" spans="1:5" ht="15.75" hidden="1" thickBot="1" x14ac:dyDescent="0.3">
      <c r="A32" s="57" t="s">
        <v>16</v>
      </c>
      <c r="B32" s="55"/>
      <c r="C32" s="56" t="s">
        <v>15</v>
      </c>
      <c r="D32" s="172"/>
    </row>
    <row r="33" spans="1:4" ht="30" hidden="1" customHeight="1" x14ac:dyDescent="0.3">
      <c r="A33" s="425"/>
      <c r="B33" s="426"/>
      <c r="C33" s="163" t="s">
        <v>14</v>
      </c>
      <c r="D33" s="173"/>
    </row>
    <row r="34" spans="1:4" ht="15.75" hidden="1" thickBot="1" x14ac:dyDescent="0.3">
      <c r="A34" s="40" t="s">
        <v>630</v>
      </c>
      <c r="B34" s="160" t="s">
        <v>606</v>
      </c>
      <c r="C34" s="44" t="s">
        <v>4</v>
      </c>
      <c r="D34" s="173" t="s">
        <v>273</v>
      </c>
    </row>
    <row r="35" spans="1:4" ht="15.75" hidden="1" thickBot="1" x14ac:dyDescent="0.3">
      <c r="A35" s="4" t="s">
        <v>2713</v>
      </c>
      <c r="B35" s="160" t="s">
        <v>605</v>
      </c>
      <c r="C35" s="44" t="s">
        <v>4</v>
      </c>
      <c r="D35" s="173" t="s">
        <v>273</v>
      </c>
    </row>
    <row r="36" spans="1:4" ht="15.75" hidden="1" thickBot="1" x14ac:dyDescent="0.3">
      <c r="A36" s="4" t="s">
        <v>2712</v>
      </c>
      <c r="B36" s="160" t="s">
        <v>604</v>
      </c>
      <c r="C36" s="44" t="s">
        <v>4</v>
      </c>
      <c r="D36" s="173" t="s">
        <v>273</v>
      </c>
    </row>
    <row r="37" spans="1:4" ht="15.75" hidden="1" thickBot="1" x14ac:dyDescent="0.3">
      <c r="A37" s="4" t="s">
        <v>2711</v>
      </c>
      <c r="B37" s="160" t="s">
        <v>600</v>
      </c>
      <c r="C37" s="44" t="s">
        <v>4</v>
      </c>
      <c r="D37" s="173" t="s">
        <v>273</v>
      </c>
    </row>
    <row r="38" spans="1:4" ht="15.75" hidden="1" thickBot="1" x14ac:dyDescent="0.3">
      <c r="A38" s="4" t="s">
        <v>631</v>
      </c>
      <c r="B38" s="160" t="s">
        <v>608</v>
      </c>
      <c r="C38" s="44" t="s">
        <v>4</v>
      </c>
      <c r="D38" s="173" t="s">
        <v>273</v>
      </c>
    </row>
    <row r="39" spans="1:4" ht="15.75" hidden="1" thickBot="1" x14ac:dyDescent="0.3">
      <c r="A39" s="4" t="s">
        <v>2710</v>
      </c>
      <c r="B39" s="160" t="s">
        <v>609</v>
      </c>
      <c r="C39" s="44" t="s">
        <v>4</v>
      </c>
      <c r="D39" s="173" t="s">
        <v>273</v>
      </c>
    </row>
    <row r="40" spans="1:4" ht="15.75" hidden="1" thickBot="1" x14ac:dyDescent="0.3">
      <c r="A40" s="4" t="s">
        <v>2709</v>
      </c>
      <c r="B40" s="160" t="s">
        <v>610</v>
      </c>
      <c r="C40" s="44" t="s">
        <v>4</v>
      </c>
      <c r="D40" s="173" t="s">
        <v>273</v>
      </c>
    </row>
    <row r="41" spans="1:4" ht="15.75" hidden="1" thickBot="1" x14ac:dyDescent="0.3">
      <c r="A41" s="4" t="s">
        <v>632</v>
      </c>
      <c r="B41" s="160" t="s">
        <v>603</v>
      </c>
      <c r="C41" s="44" t="s">
        <v>4</v>
      </c>
      <c r="D41" s="173" t="s">
        <v>273</v>
      </c>
    </row>
    <row r="42" spans="1:4" s="162" customFormat="1" ht="15" hidden="1" customHeight="1" x14ac:dyDescent="0.3">
      <c r="A42" s="4" t="s">
        <v>2708</v>
      </c>
      <c r="B42" s="160" t="s">
        <v>2720</v>
      </c>
      <c r="C42" s="44" t="s">
        <v>4</v>
      </c>
      <c r="D42" s="173" t="s">
        <v>273</v>
      </c>
    </row>
    <row r="43" spans="1:4" ht="15.75" hidden="1" thickBot="1" x14ac:dyDescent="0.3">
      <c r="A43" s="4" t="s">
        <v>2707</v>
      </c>
      <c r="B43" s="160" t="s">
        <v>2721</v>
      </c>
      <c r="C43" s="44" t="s">
        <v>4</v>
      </c>
      <c r="D43" s="173" t="s">
        <v>273</v>
      </c>
    </row>
    <row r="44" spans="1:4" ht="15.75" hidden="1" thickBot="1" x14ac:dyDescent="0.3">
      <c r="A44" s="4" t="s">
        <v>2706</v>
      </c>
      <c r="B44" s="160" t="s">
        <v>602</v>
      </c>
      <c r="C44" s="44" t="s">
        <v>4</v>
      </c>
      <c r="D44" s="173" t="s">
        <v>273</v>
      </c>
    </row>
    <row r="45" spans="1:4" ht="15.75" hidden="1" thickBot="1" x14ac:dyDescent="0.3">
      <c r="A45" s="4" t="s">
        <v>2705</v>
      </c>
      <c r="B45" s="160" t="s">
        <v>601</v>
      </c>
      <c r="C45" s="44" t="s">
        <v>4</v>
      </c>
      <c r="D45" s="173" t="s">
        <v>273</v>
      </c>
    </row>
    <row r="46" spans="1:4" x14ac:dyDescent="0.25">
      <c r="A46" s="419" t="s">
        <v>2729</v>
      </c>
      <c r="B46" s="420"/>
      <c r="C46" s="421"/>
      <c r="D46" s="171"/>
    </row>
    <row r="47" spans="1:4" x14ac:dyDescent="0.25">
      <c r="A47" s="53" t="s">
        <v>17</v>
      </c>
      <c r="B47" s="43"/>
      <c r="C47" s="54"/>
      <c r="D47" s="172"/>
    </row>
    <row r="48" spans="1:4" x14ac:dyDescent="0.25">
      <c r="A48" s="57" t="s">
        <v>16</v>
      </c>
      <c r="B48" s="55"/>
      <c r="C48" s="56"/>
      <c r="D48" s="172"/>
    </row>
    <row r="49" spans="1:4" ht="26.25" x14ac:dyDescent="0.25">
      <c r="A49" s="425"/>
      <c r="B49" s="426"/>
      <c r="C49" s="163" t="s">
        <v>14</v>
      </c>
      <c r="D49" s="173"/>
    </row>
    <row r="50" spans="1:4" x14ac:dyDescent="0.25">
      <c r="A50" s="40" t="s">
        <v>2704</v>
      </c>
      <c r="B50" s="160" t="s">
        <v>2722</v>
      </c>
      <c r="C50" s="45" t="s">
        <v>611</v>
      </c>
      <c r="D50" s="173" t="s">
        <v>273</v>
      </c>
    </row>
    <row r="51" spans="1:4" x14ac:dyDescent="0.25">
      <c r="A51" s="40" t="s">
        <v>2703</v>
      </c>
      <c r="B51" s="160" t="s">
        <v>2723</v>
      </c>
      <c r="C51" s="45" t="s">
        <v>611</v>
      </c>
      <c r="D51" s="173" t="s">
        <v>273</v>
      </c>
    </row>
    <row r="52" spans="1:4" x14ac:dyDescent="0.25">
      <c r="A52" s="40" t="s">
        <v>2702</v>
      </c>
      <c r="B52" s="160" t="s">
        <v>75</v>
      </c>
      <c r="C52" s="44" t="s">
        <v>611</v>
      </c>
      <c r="D52" s="173" t="s">
        <v>273</v>
      </c>
    </row>
    <row r="53" spans="1:4" ht="15.75" thickBot="1" x14ac:dyDescent="0.3">
      <c r="A53" s="40" t="s">
        <v>2701</v>
      </c>
      <c r="B53" s="160" t="s">
        <v>612</v>
      </c>
      <c r="C53" s="44" t="s">
        <v>611</v>
      </c>
      <c r="D53" s="173" t="s">
        <v>273</v>
      </c>
    </row>
    <row r="54" spans="1:4" x14ac:dyDescent="0.25">
      <c r="A54" s="437" t="s">
        <v>613</v>
      </c>
      <c r="B54" s="438"/>
      <c r="C54" s="439"/>
      <c r="D54" s="169"/>
    </row>
    <row r="55" spans="1:4" x14ac:dyDescent="0.25">
      <c r="A55" s="3" t="s">
        <v>3</v>
      </c>
      <c r="B55" s="430" t="s">
        <v>2</v>
      </c>
      <c r="C55" s="431"/>
      <c r="D55" s="170"/>
    </row>
    <row r="56" spans="1:4" ht="15.75" thickBot="1" x14ac:dyDescent="0.3">
      <c r="A56" s="2" t="s">
        <v>1</v>
      </c>
      <c r="B56" s="435" t="s">
        <v>0</v>
      </c>
      <c r="C56" s="436"/>
      <c r="D56" s="133"/>
    </row>
    <row r="57" spans="1:4" x14ac:dyDescent="0.25">
      <c r="A57" s="434" t="s">
        <v>2725</v>
      </c>
      <c r="B57" s="434"/>
      <c r="C57" s="434"/>
    </row>
  </sheetData>
  <mergeCells count="15">
    <mergeCell ref="A57:C57"/>
    <mergeCell ref="B56:C56"/>
    <mergeCell ref="A46:C46"/>
    <mergeCell ref="A49:B49"/>
    <mergeCell ref="A54:C54"/>
    <mergeCell ref="D2:D4"/>
    <mergeCell ref="B55:C55"/>
    <mergeCell ref="A33:B33"/>
    <mergeCell ref="A17:C17"/>
    <mergeCell ref="A20:B20"/>
    <mergeCell ref="A1:C1"/>
    <mergeCell ref="A24:C24"/>
    <mergeCell ref="A30:C30"/>
    <mergeCell ref="A4:B4"/>
    <mergeCell ref="A27:B27"/>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55:C55" location="'Číselník 1'!A1" display="CZ-NACE (OKEČ) číselník"/>
    <hyperlink ref="B56:C56" location="'Číselník 2'!A1" display="Kódy zemí"/>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 ref="B28" location="'III. Část 1'!A1" display="Investiční služby poskytnuté obchodníkem s cennými papíry jiným než podle § 8a odst. 4 a 7 zákona o podnikání na kapitálovém trhu"/>
    <hyperlink ref="B29" location="'III. Část 2'!A1" display="Investiční služby poskytnuté obchodníkem s cennými papíry podle § 8a odst. 4 a 7 zákona o podnikání na kapitálovém trhu"/>
    <hyperlink ref="B34" location="'IV. Část 1'!A1" display="Údaje o zahraniční bance z jiného než členského státu"/>
    <hyperlink ref="B35" location="'IV. Část 1a'!A1" display="Údaje o složení společníků nebo členů zahraniční banky z jiného než členského státu"/>
    <hyperlink ref="B36" location="'IV. Část 1b'!A1" display="Údaje o činnosti zahraniční banky z jiného než členského státu"/>
    <hyperlink ref="B37" location="'IV. Část 1c'!A1" display="Výroční zpráva zahraniční banky z jiného než členského státu"/>
    <hyperlink ref="B38" location="'IV. Část 2'!A1" display="Údaje o pobočce banky z jiného než členského státu I"/>
    <hyperlink ref="B39" location="'IV. Část 2a'!A1" display="Údaje o pobočce banky z jiného než členského státu II"/>
    <hyperlink ref="B40" location="'IV. Část 2b'!A1" display="Údaje o pobočce banky z jiného než členského státu III"/>
    <hyperlink ref="B41" location="'IV. Část 3'!A1" display="Údaje o plnění obezřetnostních pravidel pobočky banky z jiného než členského státu "/>
    <hyperlink ref="B42" location="'IV. Část 3a'!A1" display="Údaje podle článku 437 odst. 1 písm. a) Nařízení 575/2013 EU.s výjimkou úplného sesouhlasení položek, filtrů a odpočtů na rozvahu v rámci auditované účetní závěrky pobočky banky z jiného než členského státu"/>
    <hyperlink ref="B43" location="'IV. Část 3b'!A1" display="Údaje o plnění obezřetnostních pravidel pobočky banky z jiného než členského státu podle článku 438 písm. c) až f) Nařízení 575/2013 EU."/>
    <hyperlink ref="B44" location="'IV. Část 3c'!A1" display="Údaje o plnění obezřetnostních pravidel pobočky banky z jiného než členského státu - reálné a jmenovité hodnoty derivátů "/>
    <hyperlink ref="B45" location="'IV. Část 3d'!A1" display="Údaje o plnění obezřetnostních pravidel pobočky banky z jiného než členského státu - informace pobočky banky z jiného než členského státu o pohledávkách"/>
    <hyperlink ref="B50" location="'V. Část 1'!A1" display="Údaje o kapitálu a kapitálových požadavcích podle článku 437 odst. 1 písm. a) Nařízení 575/2013 EU"/>
    <hyperlink ref="B51" location="'V. Část 2'!A1" display="Údaje o kapitálu a kapitálových požadavcích podle článku 438 písm. c) až f) Nařízení 575/2013 EU"/>
    <hyperlink ref="B52" location="'V. Část 3'!A1" display="Kapitálové poměry"/>
    <hyperlink ref="B53" location="'V. Část 4'!A1" display="Poměrové ukazatele "/>
    <hyperlink ref="B15" location="'I. Část 6'!A1" display="Rozvaha povinné osoby podle výkazů předkládaných od 1.9.2014"/>
    <hyperlink ref="B16" location="'I. Část 7'!A1" display="Výkaz zisku a ztráty povinné osoby podle výkazů předkládaných od 1.9.2014"/>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28"/>
  <sheetViews>
    <sheetView zoomScale="87" zoomScaleNormal="87" workbookViewId="0">
      <selection activeCell="K14" sqref="K14"/>
    </sheetView>
  </sheetViews>
  <sheetFormatPr defaultRowHeight="15" x14ac:dyDescent="0.25"/>
  <cols>
    <col min="1" max="1" width="70.7109375" customWidth="1"/>
    <col min="2" max="9" width="16.7109375" customWidth="1"/>
    <col min="10" max="10" width="15.7109375" customWidth="1"/>
  </cols>
  <sheetData>
    <row r="1" spans="1:10" x14ac:dyDescent="0.25">
      <c r="A1" s="274" t="s">
        <v>622</v>
      </c>
      <c r="B1" s="275"/>
      <c r="C1" s="275"/>
      <c r="D1" s="275"/>
      <c r="E1" s="275"/>
      <c r="F1" s="275"/>
      <c r="G1" s="275"/>
      <c r="H1" s="275"/>
      <c r="I1" s="275"/>
      <c r="J1" s="275"/>
    </row>
    <row r="2" spans="1:10" x14ac:dyDescent="0.25">
      <c r="A2" s="274" t="s">
        <v>6</v>
      </c>
      <c r="B2" s="275"/>
      <c r="C2" s="275"/>
      <c r="D2" s="275"/>
      <c r="E2" s="275"/>
      <c r="F2" s="275"/>
      <c r="G2" s="275"/>
      <c r="H2" s="275"/>
      <c r="I2" s="275"/>
      <c r="J2" s="275"/>
    </row>
    <row r="3" spans="1:10" ht="15.75" thickBot="1" x14ac:dyDescent="0.3">
      <c r="A3" s="730"/>
      <c r="B3" s="730"/>
      <c r="C3" s="730"/>
      <c r="D3" s="730"/>
      <c r="E3" s="730"/>
      <c r="J3" s="1"/>
    </row>
    <row r="4" spans="1:10" ht="15" customHeight="1" x14ac:dyDescent="0.25">
      <c r="A4" s="442" t="s">
        <v>6</v>
      </c>
      <c r="B4" s="443"/>
      <c r="C4" s="443"/>
      <c r="D4" s="443"/>
      <c r="E4" s="443"/>
      <c r="F4" s="443"/>
      <c r="G4" s="443"/>
      <c r="H4" s="443"/>
      <c r="I4" s="443"/>
      <c r="J4" s="446" t="s">
        <v>2724</v>
      </c>
    </row>
    <row r="5" spans="1:10" ht="30" customHeight="1" thickBot="1" x14ac:dyDescent="0.3">
      <c r="A5" s="444"/>
      <c r="B5" s="445"/>
      <c r="C5" s="445"/>
      <c r="D5" s="445"/>
      <c r="E5" s="445"/>
      <c r="F5" s="445"/>
      <c r="G5" s="445"/>
      <c r="H5" s="445"/>
      <c r="I5" s="445"/>
      <c r="J5" s="447"/>
    </row>
    <row r="6" spans="1:10" ht="15.75" thickBot="1" x14ac:dyDescent="0.3">
      <c r="A6" s="276" t="str">
        <f>[6]Obsah!A3</f>
        <v>Informace platné k datu</v>
      </c>
      <c r="B6" s="731">
        <v>42185</v>
      </c>
      <c r="C6" s="732"/>
      <c r="D6" s="277"/>
      <c r="E6" s="277"/>
      <c r="F6" s="277"/>
      <c r="G6" s="277"/>
      <c r="H6" s="277"/>
      <c r="I6" s="278"/>
      <c r="J6" s="12"/>
    </row>
    <row r="7" spans="1:10" x14ac:dyDescent="0.25">
      <c r="A7" s="725" t="s">
        <v>3043</v>
      </c>
      <c r="B7" s="733" t="s">
        <v>3014</v>
      </c>
      <c r="C7" s="734"/>
      <c r="D7" s="735" t="s">
        <v>3015</v>
      </c>
      <c r="E7" s="736"/>
      <c r="F7" s="737" t="s">
        <v>3016</v>
      </c>
      <c r="G7" s="738"/>
      <c r="H7" s="739" t="s">
        <v>3017</v>
      </c>
      <c r="I7" s="738"/>
      <c r="J7" s="740" t="s">
        <v>3044</v>
      </c>
    </row>
    <row r="8" spans="1:10" ht="15.75" thickBot="1" x14ac:dyDescent="0.3">
      <c r="A8" s="726"/>
      <c r="B8" s="723" t="s">
        <v>3018</v>
      </c>
      <c r="C8" s="724"/>
      <c r="D8" s="723" t="s">
        <v>3019</v>
      </c>
      <c r="E8" s="724"/>
      <c r="F8" s="723" t="s">
        <v>3020</v>
      </c>
      <c r="G8" s="724"/>
      <c r="H8" s="723" t="s">
        <v>3021</v>
      </c>
      <c r="I8" s="724"/>
      <c r="J8" s="741"/>
    </row>
    <row r="9" spans="1:10" ht="45" customHeight="1" thickBot="1" x14ac:dyDescent="0.3">
      <c r="A9" s="727"/>
      <c r="B9" s="279" t="s">
        <v>3045</v>
      </c>
      <c r="C9" s="280" t="s">
        <v>3046</v>
      </c>
      <c r="D9" s="279" t="s">
        <v>3045</v>
      </c>
      <c r="E9" s="280" t="s">
        <v>3046</v>
      </c>
      <c r="F9" s="279" t="s">
        <v>3045</v>
      </c>
      <c r="G9" s="280" t="s">
        <v>3046</v>
      </c>
      <c r="H9" s="279" t="s">
        <v>3045</v>
      </c>
      <c r="I9" s="280" t="s">
        <v>3046</v>
      </c>
      <c r="J9" s="742"/>
    </row>
    <row r="10" spans="1:10" s="284" customFormat="1" ht="15" customHeight="1" x14ac:dyDescent="0.25">
      <c r="A10" s="281" t="s">
        <v>3047</v>
      </c>
      <c r="B10" s="282"/>
      <c r="C10" s="283"/>
      <c r="D10" s="282"/>
      <c r="E10" s="283"/>
      <c r="F10" s="282"/>
      <c r="G10" s="283"/>
      <c r="H10" s="282"/>
      <c r="I10" s="283"/>
      <c r="J10" s="742"/>
    </row>
    <row r="11" spans="1:10" x14ac:dyDescent="0.25">
      <c r="A11" s="285" t="s">
        <v>3048</v>
      </c>
      <c r="B11" s="286">
        <v>627437177.43533897</v>
      </c>
      <c r="C11" s="287">
        <v>22514677.217799999</v>
      </c>
      <c r="D11" s="286">
        <v>609652464</v>
      </c>
      <c r="E11" s="287">
        <v>30958842</v>
      </c>
      <c r="F11" s="286">
        <v>592821338</v>
      </c>
      <c r="G11" s="287">
        <v>28453056</v>
      </c>
      <c r="H11" s="288">
        <v>576908142</v>
      </c>
      <c r="I11" s="289">
        <v>26031884</v>
      </c>
      <c r="J11" s="742"/>
    </row>
    <row r="12" spans="1:10" x14ac:dyDescent="0.25">
      <c r="A12" s="285" t="s">
        <v>3049</v>
      </c>
      <c r="B12" s="286">
        <v>1193187860.731077</v>
      </c>
      <c r="C12" s="287">
        <v>18913119.692894001</v>
      </c>
      <c r="D12" s="286">
        <v>1183580921</v>
      </c>
      <c r="E12" s="287">
        <v>26379353</v>
      </c>
      <c r="F12" s="286">
        <v>1161422723</v>
      </c>
      <c r="G12" s="287">
        <v>23658987</v>
      </c>
      <c r="H12" s="288">
        <v>1035682705</v>
      </c>
      <c r="I12" s="289">
        <v>20250284</v>
      </c>
      <c r="J12" s="742"/>
    </row>
    <row r="13" spans="1:10" x14ac:dyDescent="0.25">
      <c r="A13" s="281" t="s">
        <v>3050</v>
      </c>
      <c r="B13" s="286"/>
      <c r="C13" s="287"/>
      <c r="D13" s="286"/>
      <c r="E13" s="287"/>
      <c r="F13" s="290"/>
      <c r="G13" s="291"/>
      <c r="H13" s="288"/>
      <c r="I13" s="289"/>
      <c r="J13" s="742"/>
    </row>
    <row r="14" spans="1:10" ht="15" customHeight="1" x14ac:dyDescent="0.25">
      <c r="A14" s="285" t="s">
        <v>3051</v>
      </c>
      <c r="B14" s="286">
        <v>627437177.43533897</v>
      </c>
      <c r="C14" s="287">
        <v>22514677.217799</v>
      </c>
      <c r="D14" s="286">
        <v>609652464</v>
      </c>
      <c r="E14" s="287">
        <v>30958842</v>
      </c>
      <c r="F14" s="286">
        <v>592821338</v>
      </c>
      <c r="G14" s="287">
        <v>28453056</v>
      </c>
      <c r="H14" s="288">
        <v>576908142</v>
      </c>
      <c r="I14" s="289">
        <v>26031884</v>
      </c>
      <c r="J14" s="742"/>
    </row>
    <row r="15" spans="1:10" ht="15.75" thickBot="1" x14ac:dyDescent="0.3">
      <c r="A15" s="292" t="s">
        <v>3052</v>
      </c>
      <c r="B15" s="293">
        <v>1193187860.731077</v>
      </c>
      <c r="C15" s="294">
        <v>18913119.692894001</v>
      </c>
      <c r="D15" s="293">
        <v>1183580921</v>
      </c>
      <c r="E15" s="294">
        <v>26379353</v>
      </c>
      <c r="F15" s="293">
        <v>1161422723</v>
      </c>
      <c r="G15" s="294">
        <v>23658987</v>
      </c>
      <c r="H15" s="288">
        <v>1035682705</v>
      </c>
      <c r="I15" s="289">
        <v>20250284</v>
      </c>
      <c r="J15" s="743"/>
    </row>
    <row r="16" spans="1:10" ht="15" customHeight="1" x14ac:dyDescent="0.25">
      <c r="A16" s="725" t="s">
        <v>3053</v>
      </c>
      <c r="B16" s="728" t="s">
        <v>3014</v>
      </c>
      <c r="C16" s="729"/>
      <c r="D16" s="728" t="s">
        <v>3014</v>
      </c>
      <c r="E16" s="729"/>
      <c r="F16" s="728" t="s">
        <v>3014</v>
      </c>
      <c r="G16" s="729"/>
      <c r="H16" s="728" t="s">
        <v>3014</v>
      </c>
      <c r="I16" s="729"/>
      <c r="J16" s="720" t="s">
        <v>3044</v>
      </c>
    </row>
    <row r="17" spans="1:10" ht="15.75" thickBot="1" x14ac:dyDescent="0.3">
      <c r="A17" s="726"/>
      <c r="B17" s="723" t="s">
        <v>3018</v>
      </c>
      <c r="C17" s="724"/>
      <c r="D17" s="723" t="s">
        <v>3019</v>
      </c>
      <c r="E17" s="724"/>
      <c r="F17" s="723" t="s">
        <v>3020</v>
      </c>
      <c r="G17" s="724"/>
      <c r="H17" s="723" t="s">
        <v>3021</v>
      </c>
      <c r="I17" s="724"/>
      <c r="J17" s="721"/>
    </row>
    <row r="18" spans="1:10" ht="45" customHeight="1" thickBot="1" x14ac:dyDescent="0.3">
      <c r="A18" s="727"/>
      <c r="B18" s="279" t="s">
        <v>3045</v>
      </c>
      <c r="C18" s="280" t="s">
        <v>3046</v>
      </c>
      <c r="D18" s="279" t="s">
        <v>3045</v>
      </c>
      <c r="E18" s="280" t="s">
        <v>3046</v>
      </c>
      <c r="F18" s="279" t="s">
        <v>3045</v>
      </c>
      <c r="G18" s="280" t="s">
        <v>3046</v>
      </c>
      <c r="H18" s="279" t="s">
        <v>3045</v>
      </c>
      <c r="I18" s="280" t="s">
        <v>3046</v>
      </c>
      <c r="J18" s="721"/>
    </row>
    <row r="19" spans="1:10" x14ac:dyDescent="0.25">
      <c r="A19" s="281" t="s">
        <v>3047</v>
      </c>
      <c r="B19" s="282"/>
      <c r="C19" s="283"/>
      <c r="D19" s="282"/>
      <c r="E19" s="283"/>
      <c r="F19" s="282"/>
      <c r="G19" s="283"/>
      <c r="H19" s="282"/>
      <c r="I19" s="283"/>
      <c r="J19" s="721"/>
    </row>
    <row r="20" spans="1:10" x14ac:dyDescent="0.25">
      <c r="A20" s="285" t="s">
        <v>3048</v>
      </c>
      <c r="B20" s="286">
        <v>629942898.90153003</v>
      </c>
      <c r="C20" s="287">
        <v>11294253.534489</v>
      </c>
      <c r="D20" s="286">
        <v>612611402.75</v>
      </c>
      <c r="E20" s="287">
        <v>14425660</v>
      </c>
      <c r="F20" s="286">
        <v>595724479</v>
      </c>
      <c r="G20" s="287">
        <v>13592412</v>
      </c>
      <c r="H20" s="288">
        <v>579616330</v>
      </c>
      <c r="I20" s="289">
        <v>12579292</v>
      </c>
      <c r="J20" s="721"/>
    </row>
    <row r="21" spans="1:10" x14ac:dyDescent="0.25">
      <c r="A21" s="285" t="s">
        <v>3049</v>
      </c>
      <c r="B21" s="286">
        <v>1192592315.3799236</v>
      </c>
      <c r="C21" s="287">
        <v>18686832.123215999</v>
      </c>
      <c r="D21" s="286">
        <v>1182654025</v>
      </c>
      <c r="E21" s="287">
        <v>26039921</v>
      </c>
      <c r="F21" s="286">
        <v>1160434317</v>
      </c>
      <c r="G21" s="287">
        <v>23424901</v>
      </c>
      <c r="H21" s="288">
        <v>1034896928</v>
      </c>
      <c r="I21" s="289">
        <v>20067526</v>
      </c>
      <c r="J21" s="721"/>
    </row>
    <row r="22" spans="1:10" x14ac:dyDescent="0.25">
      <c r="A22" s="281" t="s">
        <v>3050</v>
      </c>
      <c r="B22" s="286"/>
      <c r="C22" s="287"/>
      <c r="D22" s="286"/>
      <c r="E22" s="287"/>
      <c r="F22" s="290"/>
      <c r="G22" s="291"/>
      <c r="H22" s="288"/>
      <c r="I22" s="289"/>
      <c r="J22" s="721"/>
    </row>
    <row r="23" spans="1:10" x14ac:dyDescent="0.25">
      <c r="A23" s="285" t="s">
        <v>3051</v>
      </c>
      <c r="B23" s="286">
        <v>629942898.90153003</v>
      </c>
      <c r="C23" s="287">
        <v>11294253.534489</v>
      </c>
      <c r="D23" s="286">
        <v>612611402.75</v>
      </c>
      <c r="E23" s="287">
        <v>14425660</v>
      </c>
      <c r="F23" s="286">
        <v>595724479</v>
      </c>
      <c r="G23" s="287">
        <v>13592412</v>
      </c>
      <c r="H23" s="288">
        <v>579616330</v>
      </c>
      <c r="I23" s="289">
        <v>12579292</v>
      </c>
      <c r="J23" s="721"/>
    </row>
    <row r="24" spans="1:10" ht="15.75" thickBot="1" x14ac:dyDescent="0.3">
      <c r="A24" s="292" t="s">
        <v>3052</v>
      </c>
      <c r="B24" s="293">
        <v>1192592315.3799236</v>
      </c>
      <c r="C24" s="294">
        <v>18686832.123215999</v>
      </c>
      <c r="D24" s="293">
        <v>1182654025</v>
      </c>
      <c r="E24" s="294">
        <v>26039921</v>
      </c>
      <c r="F24" s="293">
        <v>1160434317</v>
      </c>
      <c r="G24" s="294">
        <v>23424901</v>
      </c>
      <c r="H24" s="295">
        <v>1034896928</v>
      </c>
      <c r="I24" s="296">
        <v>20067526</v>
      </c>
      <c r="J24" s="722"/>
    </row>
    <row r="26" spans="1:10" x14ac:dyDescent="0.25">
      <c r="B26" s="1"/>
    </row>
    <row r="27" spans="1:10" x14ac:dyDescent="0.25">
      <c r="B27" s="297"/>
    </row>
    <row r="28" spans="1:10" x14ac:dyDescent="0.25">
      <c r="B28" s="1"/>
    </row>
  </sheetData>
  <mergeCells count="24">
    <mergeCell ref="A3:E3"/>
    <mergeCell ref="A4:I5"/>
    <mergeCell ref="J4:J5"/>
    <mergeCell ref="B6:C6"/>
    <mergeCell ref="A7:A9"/>
    <mergeCell ref="B7:C7"/>
    <mergeCell ref="D7:E7"/>
    <mergeCell ref="F7:G7"/>
    <mergeCell ref="H7:I7"/>
    <mergeCell ref="J7:J15"/>
    <mergeCell ref="B8:C8"/>
    <mergeCell ref="D8:E8"/>
    <mergeCell ref="F8:G8"/>
    <mergeCell ref="H8:I8"/>
    <mergeCell ref="A16:A18"/>
    <mergeCell ref="B16:C16"/>
    <mergeCell ref="D16:E16"/>
    <mergeCell ref="F16:G16"/>
    <mergeCell ref="H16:I16"/>
    <mergeCell ref="J16:J24"/>
    <mergeCell ref="B17:C17"/>
    <mergeCell ref="D17:E17"/>
    <mergeCell ref="F17:G17"/>
    <mergeCell ref="H17:I17"/>
  </mergeCells>
  <printOptions horizontalCentered="1"/>
  <pageMargins left="0.70866141732283472" right="0.70866141732283472" top="0.78740157480314965" bottom="0.78740157480314965" header="0.31496062992125984" footer="0.31496062992125984"/>
  <pageSetup paperSize="9" scale="59" orientation="landscape" r:id="rId1"/>
  <headerFooter>
    <oddHeader>&amp;C&amp;Z&amp;F&amp;A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34"/>
  <sheetViews>
    <sheetView zoomScale="80" zoomScaleNormal="80" workbookViewId="0">
      <selection activeCell="K14" sqref="K14"/>
    </sheetView>
  </sheetViews>
  <sheetFormatPr defaultRowHeight="12.75" x14ac:dyDescent="0.2"/>
  <cols>
    <col min="1" max="1" width="64.42578125" style="299" customWidth="1"/>
    <col min="2" max="7" width="15.7109375" style="299" customWidth="1"/>
    <col min="8" max="8" width="14.85546875" style="299" customWidth="1"/>
    <col min="9" max="29" width="16.7109375" style="299" customWidth="1"/>
    <col min="30" max="30" width="14.7109375" style="299" customWidth="1"/>
    <col min="31" max="16384" width="9.140625" style="299"/>
  </cols>
  <sheetData>
    <row r="1" spans="1:31" x14ac:dyDescent="0.2">
      <c r="A1" s="274" t="s">
        <v>623</v>
      </c>
      <c r="B1" s="274"/>
      <c r="C1" s="275"/>
      <c r="D1" s="275"/>
      <c r="E1" s="275"/>
      <c r="F1" s="275"/>
      <c r="G1" s="275"/>
      <c r="H1" s="275"/>
      <c r="I1" s="275"/>
      <c r="J1" s="275"/>
      <c r="K1" s="275"/>
      <c r="L1" s="275"/>
      <c r="M1" s="275"/>
      <c r="N1" s="275"/>
      <c r="O1" s="275"/>
      <c r="P1" s="275"/>
      <c r="Q1" s="275"/>
      <c r="R1" s="275"/>
      <c r="S1" s="275"/>
      <c r="T1" s="275"/>
      <c r="U1" s="275"/>
      <c r="V1" s="275"/>
      <c r="W1" s="275"/>
      <c r="X1" s="275"/>
      <c r="Y1" s="275"/>
      <c r="Z1" s="275"/>
      <c r="AA1" s="298"/>
      <c r="AB1" s="298"/>
      <c r="AC1" s="298"/>
      <c r="AD1" s="298"/>
    </row>
    <row r="2" spans="1:31" x14ac:dyDescent="0.2">
      <c r="A2" s="274" t="s">
        <v>5</v>
      </c>
      <c r="B2" s="274"/>
      <c r="C2" s="275"/>
      <c r="D2" s="275"/>
      <c r="E2" s="275"/>
      <c r="F2" s="275"/>
      <c r="G2" s="275"/>
      <c r="H2" s="275"/>
      <c r="I2" s="275"/>
      <c r="J2" s="275"/>
      <c r="K2" s="275"/>
      <c r="L2" s="275"/>
      <c r="M2" s="275"/>
      <c r="N2" s="275"/>
      <c r="O2" s="275"/>
      <c r="P2" s="275"/>
      <c r="Q2" s="275"/>
      <c r="R2" s="275"/>
      <c r="S2" s="275"/>
      <c r="T2" s="275"/>
      <c r="U2" s="275"/>
      <c r="V2" s="275"/>
      <c r="W2" s="275"/>
      <c r="X2" s="275"/>
      <c r="Y2" s="275"/>
      <c r="Z2" s="275"/>
      <c r="AA2" s="298"/>
      <c r="AB2" s="298"/>
      <c r="AC2" s="298"/>
      <c r="AD2" s="298"/>
    </row>
    <row r="3" spans="1:31" ht="15.75" customHeight="1" thickBot="1" x14ac:dyDescent="0.25">
      <c r="A3" s="766"/>
      <c r="B3" s="766"/>
      <c r="C3" s="766"/>
      <c r="D3" s="766"/>
      <c r="E3" s="766"/>
      <c r="F3" s="766"/>
      <c r="G3" s="766"/>
      <c r="H3" s="766"/>
      <c r="I3" s="766"/>
      <c r="J3" s="766"/>
      <c r="K3" s="766"/>
      <c r="L3" s="766"/>
      <c r="M3" s="766"/>
      <c r="N3" s="766"/>
      <c r="O3" s="766"/>
      <c r="P3" s="766"/>
      <c r="Q3" s="766"/>
      <c r="R3" s="766"/>
      <c r="S3" s="766"/>
      <c r="T3" s="766"/>
      <c r="U3" s="766"/>
      <c r="V3" s="766"/>
      <c r="W3" s="766"/>
      <c r="X3" s="766"/>
      <c r="Y3" s="766"/>
      <c r="Z3" s="766"/>
    </row>
    <row r="4" spans="1:31" ht="20.100000000000001" customHeight="1" x14ac:dyDescent="0.2">
      <c r="A4" s="442" t="s">
        <v>5</v>
      </c>
      <c r="B4" s="443"/>
      <c r="C4" s="443"/>
      <c r="D4" s="443"/>
      <c r="E4" s="443"/>
      <c r="F4" s="443"/>
      <c r="G4" s="214"/>
      <c r="H4" s="300"/>
      <c r="I4" s="301"/>
      <c r="J4" s="301"/>
      <c r="K4" s="301"/>
      <c r="L4" s="301"/>
      <c r="M4" s="301"/>
      <c r="N4" s="301"/>
      <c r="O4" s="301"/>
      <c r="P4" s="301"/>
      <c r="Q4" s="301"/>
      <c r="R4" s="301"/>
      <c r="S4" s="301"/>
      <c r="T4" s="301"/>
      <c r="U4" s="301"/>
      <c r="V4" s="301"/>
      <c r="W4" s="301"/>
      <c r="X4" s="301"/>
      <c r="Y4" s="301"/>
      <c r="Z4" s="446" t="s">
        <v>2724</v>
      </c>
      <c r="AA4" s="302"/>
      <c r="AB4" s="302"/>
      <c r="AC4" s="302"/>
      <c r="AD4" s="298"/>
      <c r="AE4" s="298"/>
    </row>
    <row r="5" spans="1:31" ht="20.25" customHeight="1" thickBot="1" x14ac:dyDescent="0.25">
      <c r="A5" s="444"/>
      <c r="B5" s="445"/>
      <c r="C5" s="445"/>
      <c r="D5" s="445"/>
      <c r="E5" s="445"/>
      <c r="F5" s="445"/>
      <c r="G5" s="215"/>
      <c r="H5" s="303"/>
      <c r="I5" s="304"/>
      <c r="J5" s="304"/>
      <c r="K5" s="304"/>
      <c r="L5" s="304"/>
      <c r="M5" s="304"/>
      <c r="N5" s="304"/>
      <c r="O5" s="304"/>
      <c r="P5" s="304"/>
      <c r="Q5" s="304"/>
      <c r="R5" s="304"/>
      <c r="S5" s="304"/>
      <c r="T5" s="304"/>
      <c r="U5" s="304"/>
      <c r="V5" s="304"/>
      <c r="W5" s="304"/>
      <c r="X5" s="304"/>
      <c r="Y5" s="304"/>
      <c r="Z5" s="447"/>
      <c r="AA5" s="302"/>
      <c r="AB5" s="302"/>
      <c r="AC5" s="302"/>
      <c r="AD5" s="298"/>
      <c r="AE5" s="298"/>
    </row>
    <row r="6" spans="1:31" ht="26.25" customHeight="1" thickBot="1" x14ac:dyDescent="0.25">
      <c r="A6" s="767" t="str">
        <f>[6]Obsah!A3</f>
        <v>Informace platné k datu</v>
      </c>
      <c r="B6" s="768"/>
      <c r="C6" s="768"/>
      <c r="D6" s="305"/>
      <c r="E6" s="305"/>
      <c r="F6" s="701">
        <v>42185</v>
      </c>
      <c r="G6" s="769"/>
      <c r="H6" s="306"/>
      <c r="I6" s="307"/>
      <c r="J6" s="308"/>
      <c r="K6" s="308"/>
      <c r="L6" s="308"/>
      <c r="M6" s="308"/>
      <c r="N6" s="308"/>
      <c r="O6" s="308"/>
      <c r="P6" s="308"/>
      <c r="Q6" s="308"/>
      <c r="R6" s="308"/>
      <c r="S6" s="308"/>
      <c r="T6" s="308"/>
      <c r="U6" s="308"/>
      <c r="V6" s="308"/>
      <c r="W6" s="308"/>
      <c r="X6" s="308"/>
      <c r="Y6" s="308"/>
      <c r="Z6" s="309"/>
      <c r="AA6" s="310"/>
      <c r="AB6" s="310"/>
      <c r="AC6" s="310"/>
      <c r="AD6" s="298"/>
      <c r="AE6" s="298"/>
    </row>
    <row r="7" spans="1:31" ht="12.75" customHeight="1" x14ac:dyDescent="0.2">
      <c r="A7" s="725" t="s">
        <v>3054</v>
      </c>
      <c r="B7" s="728" t="s">
        <v>3014</v>
      </c>
      <c r="C7" s="763"/>
      <c r="D7" s="763"/>
      <c r="E7" s="763"/>
      <c r="F7" s="763"/>
      <c r="G7" s="729"/>
      <c r="H7" s="728" t="s">
        <v>3015</v>
      </c>
      <c r="I7" s="763"/>
      <c r="J7" s="763"/>
      <c r="K7" s="763"/>
      <c r="L7" s="763"/>
      <c r="M7" s="729"/>
      <c r="N7" s="728" t="s">
        <v>3016</v>
      </c>
      <c r="O7" s="763"/>
      <c r="P7" s="763"/>
      <c r="Q7" s="763"/>
      <c r="R7" s="763"/>
      <c r="S7" s="763"/>
      <c r="T7" s="770" t="s">
        <v>3017</v>
      </c>
      <c r="U7" s="771"/>
      <c r="V7" s="771"/>
      <c r="W7" s="771"/>
      <c r="X7" s="771"/>
      <c r="Y7" s="772"/>
      <c r="Z7" s="756" t="s">
        <v>3055</v>
      </c>
      <c r="AA7" s="298"/>
      <c r="AB7" s="298"/>
      <c r="AC7" s="298"/>
      <c r="AD7" s="298"/>
      <c r="AE7" s="298"/>
    </row>
    <row r="8" spans="1:31" s="240" customFormat="1" ht="15.75" customHeight="1" thickBot="1" x14ac:dyDescent="0.25">
      <c r="A8" s="726"/>
      <c r="B8" s="759" t="s">
        <v>3018</v>
      </c>
      <c r="C8" s="760"/>
      <c r="D8" s="760"/>
      <c r="E8" s="760"/>
      <c r="F8" s="760"/>
      <c r="G8" s="761"/>
      <c r="H8" s="759" t="s">
        <v>3019</v>
      </c>
      <c r="I8" s="760"/>
      <c r="J8" s="760"/>
      <c r="K8" s="760"/>
      <c r="L8" s="760"/>
      <c r="M8" s="761"/>
      <c r="N8" s="759" t="s">
        <v>3020</v>
      </c>
      <c r="O8" s="760"/>
      <c r="P8" s="760"/>
      <c r="Q8" s="760"/>
      <c r="R8" s="760"/>
      <c r="S8" s="761"/>
      <c r="T8" s="759" t="s">
        <v>3021</v>
      </c>
      <c r="U8" s="760"/>
      <c r="V8" s="760"/>
      <c r="W8" s="760"/>
      <c r="X8" s="760"/>
      <c r="Y8" s="761"/>
      <c r="Z8" s="757"/>
      <c r="AA8" s="298"/>
      <c r="AB8" s="298"/>
      <c r="AC8" s="298"/>
      <c r="AD8" s="298"/>
      <c r="AE8" s="298"/>
    </row>
    <row r="9" spans="1:31" ht="30" customHeight="1" x14ac:dyDescent="0.2">
      <c r="A9" s="726"/>
      <c r="B9" s="764" t="s">
        <v>3056</v>
      </c>
      <c r="C9" s="752" t="s">
        <v>3057</v>
      </c>
      <c r="D9" s="754" t="s">
        <v>3058</v>
      </c>
      <c r="E9" s="744" t="s">
        <v>3059</v>
      </c>
      <c r="F9" s="746" t="s">
        <v>3060</v>
      </c>
      <c r="G9" s="748" t="s">
        <v>3061</v>
      </c>
      <c r="H9" s="764" t="s">
        <v>3056</v>
      </c>
      <c r="I9" s="752" t="s">
        <v>3057</v>
      </c>
      <c r="J9" s="754" t="s">
        <v>3058</v>
      </c>
      <c r="K9" s="744" t="s">
        <v>3059</v>
      </c>
      <c r="L9" s="746" t="s">
        <v>3060</v>
      </c>
      <c r="M9" s="748" t="s">
        <v>3061</v>
      </c>
      <c r="N9" s="764" t="s">
        <v>3056</v>
      </c>
      <c r="O9" s="752" t="s">
        <v>3057</v>
      </c>
      <c r="P9" s="754" t="s">
        <v>3058</v>
      </c>
      <c r="Q9" s="744" t="s">
        <v>3059</v>
      </c>
      <c r="R9" s="746" t="s">
        <v>3060</v>
      </c>
      <c r="S9" s="748" t="s">
        <v>3061</v>
      </c>
      <c r="T9" s="764" t="s">
        <v>3056</v>
      </c>
      <c r="U9" s="752" t="s">
        <v>3057</v>
      </c>
      <c r="V9" s="754" t="s">
        <v>3058</v>
      </c>
      <c r="W9" s="744" t="s">
        <v>3059</v>
      </c>
      <c r="X9" s="746" t="s">
        <v>3060</v>
      </c>
      <c r="Y9" s="748" t="s">
        <v>3061</v>
      </c>
      <c r="Z9" s="757"/>
      <c r="AA9" s="298"/>
      <c r="AB9" s="298"/>
      <c r="AC9" s="298"/>
      <c r="AD9" s="298"/>
      <c r="AE9" s="298"/>
    </row>
    <row r="10" spans="1:31" ht="35.25" customHeight="1" thickBot="1" x14ac:dyDescent="0.25">
      <c r="A10" s="727"/>
      <c r="B10" s="765"/>
      <c r="C10" s="753"/>
      <c r="D10" s="755"/>
      <c r="E10" s="745"/>
      <c r="F10" s="747"/>
      <c r="G10" s="749"/>
      <c r="H10" s="765"/>
      <c r="I10" s="753"/>
      <c r="J10" s="755"/>
      <c r="K10" s="745"/>
      <c r="L10" s="747"/>
      <c r="M10" s="749"/>
      <c r="N10" s="765"/>
      <c r="O10" s="753"/>
      <c r="P10" s="755"/>
      <c r="Q10" s="745"/>
      <c r="R10" s="747"/>
      <c r="S10" s="749"/>
      <c r="T10" s="765"/>
      <c r="U10" s="753"/>
      <c r="V10" s="755"/>
      <c r="W10" s="745"/>
      <c r="X10" s="747"/>
      <c r="Y10" s="749"/>
      <c r="Z10" s="757"/>
    </row>
    <row r="11" spans="1:31" ht="13.5" thickTop="1" x14ac:dyDescent="0.2">
      <c r="A11" s="311" t="s">
        <v>3062</v>
      </c>
      <c r="B11" s="312">
        <v>504495669.735744</v>
      </c>
      <c r="C11" s="313">
        <v>490679796.21759599</v>
      </c>
      <c r="D11" s="314">
        <v>13665873.518147999</v>
      </c>
      <c r="E11" s="315">
        <v>150000</v>
      </c>
      <c r="F11" s="316"/>
      <c r="G11" s="317"/>
      <c r="H11" s="312">
        <v>492533438.66093099</v>
      </c>
      <c r="I11" s="313">
        <v>478182540.66346997</v>
      </c>
      <c r="J11" s="314">
        <v>14350897.997461</v>
      </c>
      <c r="K11" s="317"/>
      <c r="L11" s="316"/>
      <c r="M11" s="317"/>
      <c r="N11" s="312">
        <v>487314015.27939999</v>
      </c>
      <c r="O11" s="313">
        <v>472663476.73943502</v>
      </c>
      <c r="P11" s="314">
        <v>14650538.539965</v>
      </c>
      <c r="Q11" s="317"/>
      <c r="R11" s="316"/>
      <c r="S11" s="317"/>
      <c r="T11" s="318">
        <v>468328877.81282598</v>
      </c>
      <c r="U11" s="319">
        <v>453407629.70539898</v>
      </c>
      <c r="V11" s="319">
        <v>14921248.107426999</v>
      </c>
      <c r="W11" s="317"/>
      <c r="X11" s="316"/>
      <c r="Y11" s="317"/>
      <c r="Z11" s="757"/>
    </row>
    <row r="12" spans="1:31" x14ac:dyDescent="0.2">
      <c r="A12" s="320" t="s">
        <v>3063</v>
      </c>
      <c r="B12" s="321">
        <v>37418587.967762999</v>
      </c>
      <c r="C12" s="322">
        <v>37418587.967762999</v>
      </c>
      <c r="D12" s="323"/>
      <c r="E12" s="324"/>
      <c r="F12" s="325"/>
      <c r="G12" s="324"/>
      <c r="H12" s="321">
        <v>28983464.44114</v>
      </c>
      <c r="I12" s="322">
        <v>28983464.44114</v>
      </c>
      <c r="J12" s="323"/>
      <c r="K12" s="324"/>
      <c r="L12" s="325"/>
      <c r="M12" s="324"/>
      <c r="N12" s="321">
        <v>25556114.858392</v>
      </c>
      <c r="O12" s="322">
        <v>25556114.858392</v>
      </c>
      <c r="P12" s="323"/>
      <c r="Q12" s="324"/>
      <c r="R12" s="325"/>
      <c r="S12" s="324"/>
      <c r="T12" s="326">
        <v>26063582.619739</v>
      </c>
      <c r="U12" s="327">
        <v>26063582.619739</v>
      </c>
      <c r="V12" s="328"/>
      <c r="W12" s="324"/>
      <c r="X12" s="325"/>
      <c r="Y12" s="324"/>
      <c r="Z12" s="757"/>
    </row>
    <row r="13" spans="1:31" x14ac:dyDescent="0.2">
      <c r="A13" s="320" t="s">
        <v>3064</v>
      </c>
      <c r="B13" s="321">
        <v>37418587.967762999</v>
      </c>
      <c r="C13" s="322">
        <v>37418587.967762999</v>
      </c>
      <c r="D13" s="323"/>
      <c r="E13" s="324"/>
      <c r="F13" s="325"/>
      <c r="G13" s="324"/>
      <c r="H13" s="321">
        <v>28983464.44114</v>
      </c>
      <c r="I13" s="322">
        <v>28983464.44114</v>
      </c>
      <c r="J13" s="323"/>
      <c r="K13" s="324"/>
      <c r="L13" s="325"/>
      <c r="M13" s="324"/>
      <c r="N13" s="321">
        <v>25556114.858392</v>
      </c>
      <c r="O13" s="322">
        <v>25556114.858392</v>
      </c>
      <c r="P13" s="323"/>
      <c r="Q13" s="324"/>
      <c r="R13" s="325"/>
      <c r="S13" s="324"/>
      <c r="T13" s="326">
        <v>26063582.619739</v>
      </c>
      <c r="U13" s="327">
        <v>26063582.619739</v>
      </c>
      <c r="V13" s="328"/>
      <c r="W13" s="324"/>
      <c r="X13" s="325"/>
      <c r="Y13" s="324"/>
      <c r="Z13" s="757"/>
    </row>
    <row r="14" spans="1:31" x14ac:dyDescent="0.2">
      <c r="A14" s="320" t="s">
        <v>3065</v>
      </c>
      <c r="B14" s="321">
        <v>35397281.733952999</v>
      </c>
      <c r="C14" s="322">
        <v>35397281.733952999</v>
      </c>
      <c r="D14" s="323"/>
      <c r="E14" s="324"/>
      <c r="F14" s="325"/>
      <c r="G14" s="324"/>
      <c r="H14" s="321">
        <v>26975162.151907001</v>
      </c>
      <c r="I14" s="322">
        <v>26975162.151907001</v>
      </c>
      <c r="J14" s="323"/>
      <c r="K14" s="324"/>
      <c r="L14" s="325"/>
      <c r="M14" s="324"/>
      <c r="N14" s="321">
        <v>23851140.525798999</v>
      </c>
      <c r="O14" s="322">
        <v>23851140.525798999</v>
      </c>
      <c r="P14" s="323"/>
      <c r="Q14" s="324"/>
      <c r="R14" s="325"/>
      <c r="S14" s="324"/>
      <c r="T14" s="326">
        <v>24410042.044652998</v>
      </c>
      <c r="U14" s="327">
        <v>24410042.044652998</v>
      </c>
      <c r="V14" s="328"/>
      <c r="W14" s="324"/>
      <c r="X14" s="325"/>
      <c r="Y14" s="324"/>
      <c r="Z14" s="757"/>
    </row>
    <row r="15" spans="1:31" x14ac:dyDescent="0.2">
      <c r="A15" s="320" t="s">
        <v>3066</v>
      </c>
      <c r="B15" s="321">
        <v>2021306.2338099999</v>
      </c>
      <c r="C15" s="322">
        <v>2021306.2338099999</v>
      </c>
      <c r="D15" s="323"/>
      <c r="E15" s="324"/>
      <c r="F15" s="325"/>
      <c r="G15" s="324"/>
      <c r="H15" s="321">
        <v>2008302.289233</v>
      </c>
      <c r="I15" s="322">
        <v>2008302.289233</v>
      </c>
      <c r="J15" s="323"/>
      <c r="K15" s="324"/>
      <c r="L15" s="325"/>
      <c r="M15" s="324"/>
      <c r="N15" s="321">
        <v>1704974.332593</v>
      </c>
      <c r="O15" s="322">
        <v>1704974.332593</v>
      </c>
      <c r="P15" s="323"/>
      <c r="Q15" s="324"/>
      <c r="R15" s="325"/>
      <c r="S15" s="324"/>
      <c r="T15" s="326">
        <v>1653540.5750849999</v>
      </c>
      <c r="U15" s="327">
        <v>1653540.5750849999</v>
      </c>
      <c r="V15" s="328"/>
      <c r="W15" s="324"/>
      <c r="X15" s="325"/>
      <c r="Y15" s="324"/>
      <c r="Z15" s="757"/>
    </row>
    <row r="16" spans="1:31" x14ac:dyDescent="0.2">
      <c r="A16" s="320" t="s">
        <v>3067</v>
      </c>
      <c r="B16" s="321">
        <v>0</v>
      </c>
      <c r="C16" s="322">
        <v>0</v>
      </c>
      <c r="D16" s="323"/>
      <c r="E16" s="324"/>
      <c r="F16" s="325"/>
      <c r="G16" s="324"/>
      <c r="H16" s="321">
        <v>0</v>
      </c>
      <c r="I16" s="322">
        <v>0</v>
      </c>
      <c r="J16" s="323"/>
      <c r="K16" s="324"/>
      <c r="L16" s="325"/>
      <c r="M16" s="324"/>
      <c r="N16" s="321">
        <v>0</v>
      </c>
      <c r="O16" s="322">
        <v>0</v>
      </c>
      <c r="P16" s="323"/>
      <c r="Q16" s="324"/>
      <c r="R16" s="325"/>
      <c r="S16" s="324"/>
      <c r="T16" s="326">
        <v>0</v>
      </c>
      <c r="U16" s="327">
        <v>0</v>
      </c>
      <c r="V16" s="328"/>
      <c r="W16" s="324"/>
      <c r="X16" s="325"/>
      <c r="Y16" s="324"/>
      <c r="Z16" s="757"/>
    </row>
    <row r="17" spans="1:26" x14ac:dyDescent="0.2">
      <c r="A17" s="320" t="s">
        <v>3068</v>
      </c>
      <c r="B17" s="321"/>
      <c r="C17" s="322"/>
      <c r="D17" s="323"/>
      <c r="E17" s="324"/>
      <c r="F17" s="325"/>
      <c r="G17" s="324"/>
      <c r="H17" s="321"/>
      <c r="I17" s="322"/>
      <c r="J17" s="323"/>
      <c r="K17" s="324"/>
      <c r="L17" s="325"/>
      <c r="M17" s="324"/>
      <c r="N17" s="321"/>
      <c r="O17" s="322"/>
      <c r="P17" s="323"/>
      <c r="Q17" s="324"/>
      <c r="R17" s="325"/>
      <c r="S17" s="324"/>
      <c r="T17" s="329"/>
      <c r="U17" s="328"/>
      <c r="V17" s="328"/>
      <c r="W17" s="324"/>
      <c r="X17" s="325"/>
      <c r="Y17" s="324"/>
      <c r="Z17" s="757"/>
    </row>
    <row r="18" spans="1:26" x14ac:dyDescent="0.2">
      <c r="A18" s="320" t="s">
        <v>3069</v>
      </c>
      <c r="B18" s="321"/>
      <c r="C18" s="322"/>
      <c r="D18" s="323"/>
      <c r="E18" s="324"/>
      <c r="F18" s="325"/>
      <c r="G18" s="324"/>
      <c r="H18" s="321"/>
      <c r="I18" s="322"/>
      <c r="J18" s="323"/>
      <c r="K18" s="324"/>
      <c r="L18" s="325"/>
      <c r="M18" s="324"/>
      <c r="N18" s="321"/>
      <c r="O18" s="322"/>
      <c r="P18" s="323"/>
      <c r="Q18" s="324"/>
      <c r="R18" s="325"/>
      <c r="S18" s="324"/>
      <c r="T18" s="329"/>
      <c r="U18" s="328"/>
      <c r="V18" s="328"/>
      <c r="W18" s="324"/>
      <c r="X18" s="325"/>
      <c r="Y18" s="324"/>
      <c r="Z18" s="757"/>
    </row>
    <row r="19" spans="1:26" x14ac:dyDescent="0.2">
      <c r="A19" s="320" t="s">
        <v>3070</v>
      </c>
      <c r="B19" s="321">
        <v>0</v>
      </c>
      <c r="C19" s="322">
        <v>0</v>
      </c>
      <c r="D19" s="323"/>
      <c r="E19" s="324"/>
      <c r="F19" s="325"/>
      <c r="G19" s="324"/>
      <c r="H19" s="321">
        <v>0</v>
      </c>
      <c r="I19" s="322">
        <v>0</v>
      </c>
      <c r="J19" s="323"/>
      <c r="K19" s="324"/>
      <c r="L19" s="325"/>
      <c r="M19" s="324"/>
      <c r="N19" s="321">
        <v>0</v>
      </c>
      <c r="O19" s="322">
        <v>0</v>
      </c>
      <c r="P19" s="323"/>
      <c r="Q19" s="324"/>
      <c r="R19" s="325"/>
      <c r="S19" s="324"/>
      <c r="T19" s="326">
        <v>0</v>
      </c>
      <c r="U19" s="327">
        <v>0</v>
      </c>
      <c r="V19" s="328"/>
      <c r="W19" s="324"/>
      <c r="X19" s="325"/>
      <c r="Y19" s="324"/>
      <c r="Z19" s="757"/>
    </row>
    <row r="20" spans="1:26" x14ac:dyDescent="0.2">
      <c r="A20" s="320" t="s">
        <v>3071</v>
      </c>
      <c r="B20" s="321">
        <v>467077081.76798099</v>
      </c>
      <c r="C20" s="322">
        <v>453261208.24983299</v>
      </c>
      <c r="D20" s="323">
        <v>13665873.518147999</v>
      </c>
      <c r="E20" s="330">
        <v>150000</v>
      </c>
      <c r="F20" s="325"/>
      <c r="G20" s="324"/>
      <c r="H20" s="321">
        <v>463549974.219791</v>
      </c>
      <c r="I20" s="322">
        <v>449199076.22232997</v>
      </c>
      <c r="J20" s="323">
        <v>14350897.997461</v>
      </c>
      <c r="K20" s="324"/>
      <c r="L20" s="325"/>
      <c r="M20" s="324"/>
      <c r="N20" s="321">
        <v>461757900.42100799</v>
      </c>
      <c r="O20" s="322">
        <v>447107361.88104302</v>
      </c>
      <c r="P20" s="323">
        <v>14650538.539965</v>
      </c>
      <c r="Q20" s="324"/>
      <c r="R20" s="325"/>
      <c r="S20" s="324"/>
      <c r="T20" s="326">
        <v>442265295.19308698</v>
      </c>
      <c r="U20" s="327">
        <v>427344047.08566099</v>
      </c>
      <c r="V20" s="327">
        <v>14921248.107426999</v>
      </c>
      <c r="W20" s="324"/>
      <c r="X20" s="325"/>
      <c r="Y20" s="324"/>
      <c r="Z20" s="757"/>
    </row>
    <row r="21" spans="1:26" x14ac:dyDescent="0.2">
      <c r="A21" s="320" t="s">
        <v>3072</v>
      </c>
      <c r="B21" s="321">
        <v>446123007.48030901</v>
      </c>
      <c r="C21" s="322">
        <v>445197385.878488</v>
      </c>
      <c r="D21" s="323">
        <v>775621.60181999998</v>
      </c>
      <c r="E21" s="330">
        <v>150000</v>
      </c>
      <c r="F21" s="325"/>
      <c r="G21" s="324"/>
      <c r="H21" s="321">
        <v>441682633.78961402</v>
      </c>
      <c r="I21" s="322">
        <v>440882266.56566399</v>
      </c>
      <c r="J21" s="323">
        <v>800367.22395000001</v>
      </c>
      <c r="K21" s="324"/>
      <c r="L21" s="325"/>
      <c r="M21" s="324"/>
      <c r="N21" s="321">
        <v>440503959.55225497</v>
      </c>
      <c r="O21" s="322">
        <v>439670335.09242499</v>
      </c>
      <c r="P21" s="323">
        <v>833624.45982999995</v>
      </c>
      <c r="Q21" s="324"/>
      <c r="R21" s="325"/>
      <c r="S21" s="324"/>
      <c r="T21" s="326">
        <v>421006674.95333803</v>
      </c>
      <c r="U21" s="327">
        <v>420212424.63253802</v>
      </c>
      <c r="V21" s="327">
        <v>794250.32079999999</v>
      </c>
      <c r="W21" s="324"/>
      <c r="X21" s="325"/>
      <c r="Y21" s="324"/>
      <c r="Z21" s="757"/>
    </row>
    <row r="22" spans="1:26" x14ac:dyDescent="0.2">
      <c r="A22" s="320" t="s">
        <v>3073</v>
      </c>
      <c r="B22" s="321">
        <v>438791399.185359</v>
      </c>
      <c r="C22" s="322">
        <v>438641399.185359</v>
      </c>
      <c r="D22" s="323"/>
      <c r="E22" s="330">
        <v>150000</v>
      </c>
      <c r="F22" s="325"/>
      <c r="G22" s="324"/>
      <c r="H22" s="321">
        <v>434206062.93624902</v>
      </c>
      <c r="I22" s="322">
        <v>434206062.93624902</v>
      </c>
      <c r="J22" s="323"/>
      <c r="K22" s="324"/>
      <c r="L22" s="325"/>
      <c r="M22" s="324"/>
      <c r="N22" s="321">
        <v>432679465.89485902</v>
      </c>
      <c r="O22" s="322">
        <v>432679465.89485902</v>
      </c>
      <c r="P22" s="323"/>
      <c r="Q22" s="324"/>
      <c r="R22" s="325"/>
      <c r="S22" s="324"/>
      <c r="T22" s="326">
        <v>414163250.416125</v>
      </c>
      <c r="U22" s="327">
        <v>414163250.416125</v>
      </c>
      <c r="V22" s="328"/>
      <c r="W22" s="324"/>
      <c r="X22" s="325"/>
      <c r="Y22" s="324"/>
      <c r="Z22" s="757"/>
    </row>
    <row r="23" spans="1:26" x14ac:dyDescent="0.2">
      <c r="A23" s="320" t="s">
        <v>3074</v>
      </c>
      <c r="B23" s="321">
        <v>7331608.2949489998</v>
      </c>
      <c r="C23" s="322">
        <v>6555986.6931290003</v>
      </c>
      <c r="D23" s="323">
        <v>775621.60181999998</v>
      </c>
      <c r="E23" s="324"/>
      <c r="F23" s="325"/>
      <c r="G23" s="324"/>
      <c r="H23" s="321">
        <v>7476570.8533650003</v>
      </c>
      <c r="I23" s="322">
        <v>6676203.6294149999</v>
      </c>
      <c r="J23" s="323">
        <v>800367.22395000001</v>
      </c>
      <c r="K23" s="324"/>
      <c r="L23" s="325"/>
      <c r="M23" s="324"/>
      <c r="N23" s="321">
        <v>7824493.6573959999</v>
      </c>
      <c r="O23" s="322">
        <v>6990869.1975659998</v>
      </c>
      <c r="P23" s="323">
        <v>833624.45982999995</v>
      </c>
      <c r="Q23" s="324"/>
      <c r="R23" s="325"/>
      <c r="S23" s="324"/>
      <c r="T23" s="326">
        <v>6843424.5372139998</v>
      </c>
      <c r="U23" s="327">
        <v>6049174.2164139999</v>
      </c>
      <c r="V23" s="327">
        <v>794250.32079999999</v>
      </c>
      <c r="W23" s="324"/>
      <c r="X23" s="325"/>
      <c r="Y23" s="324"/>
      <c r="Z23" s="757"/>
    </row>
    <row r="24" spans="1:26" x14ac:dyDescent="0.2">
      <c r="A24" s="320" t="s">
        <v>3075</v>
      </c>
      <c r="B24" s="321">
        <v>20954074.287671998</v>
      </c>
      <c r="C24" s="322">
        <v>8063822.3713450003</v>
      </c>
      <c r="D24" s="323">
        <v>12890251.916327</v>
      </c>
      <c r="E24" s="324"/>
      <c r="F24" s="325"/>
      <c r="G24" s="324"/>
      <c r="H24" s="321">
        <v>21867340.430176001</v>
      </c>
      <c r="I24" s="322">
        <v>8316809.6566650001</v>
      </c>
      <c r="J24" s="323">
        <v>13550530.773511</v>
      </c>
      <c r="K24" s="324"/>
      <c r="L24" s="325"/>
      <c r="M24" s="324"/>
      <c r="N24" s="321">
        <v>21253940.868751999</v>
      </c>
      <c r="O24" s="322">
        <v>7437026.7886180002</v>
      </c>
      <c r="P24" s="323">
        <v>13816914.080135001</v>
      </c>
      <c r="Q24" s="324"/>
      <c r="R24" s="325"/>
      <c r="S24" s="324"/>
      <c r="T24" s="326">
        <v>21258620.239748999</v>
      </c>
      <c r="U24" s="327">
        <v>7131622.4531220002</v>
      </c>
      <c r="V24" s="327">
        <v>14126997.786627</v>
      </c>
      <c r="W24" s="324"/>
      <c r="X24" s="325"/>
      <c r="Y24" s="324"/>
      <c r="Z24" s="757"/>
    </row>
    <row r="25" spans="1:26" x14ac:dyDescent="0.2">
      <c r="A25" s="320" t="s">
        <v>3076</v>
      </c>
      <c r="B25" s="321">
        <v>5611700.2968429998</v>
      </c>
      <c r="C25" s="322">
        <v>4647364.7331440002</v>
      </c>
      <c r="D25" s="323">
        <v>964335.56369900005</v>
      </c>
      <c r="E25" s="324"/>
      <c r="F25" s="325"/>
      <c r="G25" s="324"/>
      <c r="H25" s="321">
        <v>6967706.1203849996</v>
      </c>
      <c r="I25" s="322">
        <v>5426106.9533489998</v>
      </c>
      <c r="J25" s="323">
        <v>1541599.1670359999</v>
      </c>
      <c r="K25" s="324"/>
      <c r="L25" s="325"/>
      <c r="M25" s="324"/>
      <c r="N25" s="321">
        <v>5867318.6796859996</v>
      </c>
      <c r="O25" s="322">
        <v>4464507.2826810004</v>
      </c>
      <c r="P25" s="323">
        <v>1402811.3970049999</v>
      </c>
      <c r="Q25" s="324"/>
      <c r="R25" s="325"/>
      <c r="S25" s="324"/>
      <c r="T25" s="326">
        <v>4973131.7722030003</v>
      </c>
      <c r="U25" s="327">
        <v>3678392.740493</v>
      </c>
      <c r="V25" s="327">
        <v>1294739.03171</v>
      </c>
      <c r="W25" s="324"/>
      <c r="X25" s="325"/>
      <c r="Y25" s="324"/>
      <c r="Z25" s="757"/>
    </row>
    <row r="26" spans="1:26" x14ac:dyDescent="0.2">
      <c r="A26" s="320" t="s">
        <v>3077</v>
      </c>
      <c r="B26" s="321">
        <v>1701215.0370189999</v>
      </c>
      <c r="C26" s="322">
        <v>1054899.261099</v>
      </c>
      <c r="D26" s="323">
        <v>646315.77592000004</v>
      </c>
      <c r="E26" s="324"/>
      <c r="F26" s="325"/>
      <c r="G26" s="324"/>
      <c r="H26" s="321">
        <v>1258863.9648500001</v>
      </c>
      <c r="I26" s="322">
        <v>699209.31636000006</v>
      </c>
      <c r="J26" s="323">
        <v>559654.64849000005</v>
      </c>
      <c r="K26" s="324"/>
      <c r="L26" s="325"/>
      <c r="M26" s="324"/>
      <c r="N26" s="321">
        <v>1259535.7905600001</v>
      </c>
      <c r="O26" s="322">
        <v>684148.27364999999</v>
      </c>
      <c r="P26" s="323">
        <v>575387.51691000001</v>
      </c>
      <c r="Q26" s="324"/>
      <c r="R26" s="325"/>
      <c r="S26" s="324"/>
      <c r="T26" s="326">
        <v>1617690.7897600001</v>
      </c>
      <c r="U26" s="327">
        <v>923129.16020000004</v>
      </c>
      <c r="V26" s="327">
        <v>694561.62956000003</v>
      </c>
      <c r="W26" s="324"/>
      <c r="X26" s="325"/>
      <c r="Y26" s="324"/>
      <c r="Z26" s="757"/>
    </row>
    <row r="27" spans="1:26" ht="13.5" thickBot="1" x14ac:dyDescent="0.25">
      <c r="A27" s="331" t="s">
        <v>3078</v>
      </c>
      <c r="B27" s="332">
        <v>13641158.953810999</v>
      </c>
      <c r="C27" s="333">
        <v>2361558.3771029999</v>
      </c>
      <c r="D27" s="334">
        <v>11279600.576708</v>
      </c>
      <c r="E27" s="335"/>
      <c r="F27" s="336"/>
      <c r="G27" s="335"/>
      <c r="H27" s="332">
        <v>13640770.344941</v>
      </c>
      <c r="I27" s="333">
        <v>2191493.3869559998</v>
      </c>
      <c r="J27" s="334">
        <v>11449276.957985001</v>
      </c>
      <c r="K27" s="335"/>
      <c r="L27" s="336"/>
      <c r="M27" s="335"/>
      <c r="N27" s="332">
        <v>14127086.398506001</v>
      </c>
      <c r="O27" s="333">
        <v>2288371.2322869999</v>
      </c>
      <c r="P27" s="334">
        <v>11838715.16622</v>
      </c>
      <c r="Q27" s="335"/>
      <c r="R27" s="336"/>
      <c r="S27" s="335"/>
      <c r="T27" s="326">
        <v>14667797.677786</v>
      </c>
      <c r="U27" s="327">
        <v>2530100.5524289999</v>
      </c>
      <c r="V27" s="327">
        <v>12137697.125357</v>
      </c>
      <c r="W27" s="335"/>
      <c r="X27" s="336"/>
      <c r="Y27" s="335"/>
      <c r="Z27" s="757"/>
    </row>
    <row r="28" spans="1:26" ht="15.75" customHeight="1" x14ac:dyDescent="0.2">
      <c r="A28" s="725" t="s">
        <v>3079</v>
      </c>
      <c r="B28" s="728" t="s">
        <v>3014</v>
      </c>
      <c r="C28" s="763"/>
      <c r="D28" s="763"/>
      <c r="E28" s="763"/>
      <c r="F28" s="763"/>
      <c r="G28" s="729"/>
      <c r="H28" s="728" t="s">
        <v>3014</v>
      </c>
      <c r="I28" s="763"/>
      <c r="J28" s="763"/>
      <c r="K28" s="763"/>
      <c r="L28" s="763"/>
      <c r="M28" s="729"/>
      <c r="N28" s="728" t="s">
        <v>3014</v>
      </c>
      <c r="O28" s="763"/>
      <c r="P28" s="763"/>
      <c r="Q28" s="763"/>
      <c r="R28" s="763"/>
      <c r="S28" s="729"/>
      <c r="T28" s="728" t="s">
        <v>3015</v>
      </c>
      <c r="U28" s="763"/>
      <c r="V28" s="763"/>
      <c r="W28" s="763"/>
      <c r="X28" s="763"/>
      <c r="Y28" s="729"/>
      <c r="Z28" s="756" t="s">
        <v>3080</v>
      </c>
    </row>
    <row r="29" spans="1:26" ht="15.75" customHeight="1" thickBot="1" x14ac:dyDescent="0.25">
      <c r="A29" s="726"/>
      <c r="B29" s="759" t="s">
        <v>3018</v>
      </c>
      <c r="C29" s="760"/>
      <c r="D29" s="760"/>
      <c r="E29" s="760"/>
      <c r="F29" s="760"/>
      <c r="G29" s="761"/>
      <c r="H29" s="759" t="s">
        <v>3019</v>
      </c>
      <c r="I29" s="760"/>
      <c r="J29" s="760"/>
      <c r="K29" s="760"/>
      <c r="L29" s="760"/>
      <c r="M29" s="761"/>
      <c r="N29" s="759" t="s">
        <v>3020</v>
      </c>
      <c r="O29" s="760"/>
      <c r="P29" s="760"/>
      <c r="Q29" s="760"/>
      <c r="R29" s="760"/>
      <c r="S29" s="761"/>
      <c r="T29" s="759" t="s">
        <v>3021</v>
      </c>
      <c r="U29" s="760"/>
      <c r="V29" s="760"/>
      <c r="W29" s="760"/>
      <c r="X29" s="760"/>
      <c r="Y29" s="761"/>
      <c r="Z29" s="757"/>
    </row>
    <row r="30" spans="1:26" ht="12.75" customHeight="1" x14ac:dyDescent="0.2">
      <c r="A30" s="726"/>
      <c r="B30" s="750" t="s">
        <v>3056</v>
      </c>
      <c r="C30" s="752" t="s">
        <v>3057</v>
      </c>
      <c r="D30" s="754" t="s">
        <v>3058</v>
      </c>
      <c r="E30" s="744" t="s">
        <v>3059</v>
      </c>
      <c r="F30" s="746" t="s">
        <v>3060</v>
      </c>
      <c r="G30" s="748" t="s">
        <v>3061</v>
      </c>
      <c r="H30" s="750" t="s">
        <v>3056</v>
      </c>
      <c r="I30" s="752" t="s">
        <v>3057</v>
      </c>
      <c r="J30" s="754" t="s">
        <v>3058</v>
      </c>
      <c r="K30" s="744" t="s">
        <v>3059</v>
      </c>
      <c r="L30" s="746" t="s">
        <v>3060</v>
      </c>
      <c r="M30" s="748" t="s">
        <v>3061</v>
      </c>
      <c r="N30" s="750" t="s">
        <v>3056</v>
      </c>
      <c r="O30" s="752" t="s">
        <v>3057</v>
      </c>
      <c r="P30" s="754" t="s">
        <v>3058</v>
      </c>
      <c r="Q30" s="744" t="s">
        <v>3059</v>
      </c>
      <c r="R30" s="746" t="s">
        <v>3060</v>
      </c>
      <c r="S30" s="748" t="s">
        <v>3061</v>
      </c>
      <c r="T30" s="750" t="s">
        <v>3056</v>
      </c>
      <c r="U30" s="752" t="s">
        <v>3057</v>
      </c>
      <c r="V30" s="754" t="s">
        <v>3058</v>
      </c>
      <c r="W30" s="744" t="s">
        <v>3059</v>
      </c>
      <c r="X30" s="746" t="s">
        <v>3060</v>
      </c>
      <c r="Y30" s="748" t="s">
        <v>3061</v>
      </c>
      <c r="Z30" s="757"/>
    </row>
    <row r="31" spans="1:26" ht="50.25" customHeight="1" thickBot="1" x14ac:dyDescent="0.25">
      <c r="A31" s="727"/>
      <c r="B31" s="751"/>
      <c r="C31" s="753"/>
      <c r="D31" s="762"/>
      <c r="E31" s="745"/>
      <c r="F31" s="747"/>
      <c r="G31" s="749"/>
      <c r="H31" s="751"/>
      <c r="I31" s="753"/>
      <c r="J31" s="762"/>
      <c r="K31" s="745"/>
      <c r="L31" s="747"/>
      <c r="M31" s="749"/>
      <c r="N31" s="751"/>
      <c r="O31" s="753"/>
      <c r="P31" s="755"/>
      <c r="Q31" s="745"/>
      <c r="R31" s="747"/>
      <c r="S31" s="749"/>
      <c r="T31" s="751"/>
      <c r="U31" s="753"/>
      <c r="V31" s="755"/>
      <c r="W31" s="745"/>
      <c r="X31" s="747"/>
      <c r="Y31" s="749"/>
      <c r="Z31" s="757"/>
    </row>
    <row r="32" spans="1:26" x14ac:dyDescent="0.2">
      <c r="A32" s="337" t="s">
        <v>3081</v>
      </c>
      <c r="B32" s="338">
        <v>476944570.43095899</v>
      </c>
      <c r="C32" s="339">
        <v>476794570.43095899</v>
      </c>
      <c r="D32" s="340"/>
      <c r="E32" s="315">
        <v>150000</v>
      </c>
      <c r="F32" s="341"/>
      <c r="G32" s="342"/>
      <c r="H32" s="338">
        <f>H11-H33</f>
        <v>463918025.66093099</v>
      </c>
      <c r="I32" s="339">
        <f>I11-I33</f>
        <v>463918025.66093099</v>
      </c>
      <c r="J32" s="340"/>
      <c r="K32" s="343"/>
      <c r="L32" s="341"/>
      <c r="M32" s="342"/>
      <c r="N32" s="338">
        <f>N11-N33</f>
        <v>459021779.31872898</v>
      </c>
      <c r="O32" s="338">
        <f>O11-O33</f>
        <v>459021779.31872904</v>
      </c>
      <c r="P32" s="344"/>
      <c r="Q32" s="342"/>
      <c r="R32" s="341"/>
      <c r="S32" s="342"/>
      <c r="T32" s="345">
        <f>T11-T33</f>
        <v>440033657.81282598</v>
      </c>
      <c r="U32" s="345">
        <f>U11-U33</f>
        <v>440033657.81282598</v>
      </c>
      <c r="V32" s="346"/>
      <c r="W32" s="347"/>
      <c r="X32" s="341"/>
      <c r="Y32" s="342"/>
      <c r="Z32" s="757"/>
    </row>
    <row r="33" spans="1:26" ht="13.5" thickBot="1" x14ac:dyDescent="0.25">
      <c r="A33" s="348" t="s">
        <v>3082</v>
      </c>
      <c r="B33" s="332">
        <v>27551099.304784998</v>
      </c>
      <c r="C33" s="333">
        <v>13885225.786636999</v>
      </c>
      <c r="D33" s="349">
        <v>13665873.518147999</v>
      </c>
      <c r="E33" s="349"/>
      <c r="F33" s="336"/>
      <c r="G33" s="335"/>
      <c r="H33" s="332">
        <v>28615413</v>
      </c>
      <c r="I33" s="333">
        <f>H33-J33</f>
        <v>14264515.002539</v>
      </c>
      <c r="J33" s="349">
        <v>14350897.997461</v>
      </c>
      <c r="K33" s="350"/>
      <c r="L33" s="336"/>
      <c r="M33" s="335"/>
      <c r="N33" s="332">
        <v>28292235.960671</v>
      </c>
      <c r="O33" s="333">
        <v>13641697.420706</v>
      </c>
      <c r="P33" s="334">
        <v>14650538.539965</v>
      </c>
      <c r="Q33" s="335"/>
      <c r="R33" s="336"/>
      <c r="S33" s="335"/>
      <c r="T33" s="351">
        <v>28295220</v>
      </c>
      <c r="U33" s="333">
        <f>T33-V33</f>
        <v>13373971.892573001</v>
      </c>
      <c r="V33" s="334">
        <v>14921248.107426999</v>
      </c>
      <c r="W33" s="352"/>
      <c r="X33" s="336"/>
      <c r="Y33" s="335"/>
      <c r="Z33" s="758"/>
    </row>
    <row r="34" spans="1:26" x14ac:dyDescent="0.2">
      <c r="V34" s="353"/>
    </row>
  </sheetData>
  <mergeCells count="73">
    <mergeCell ref="A7:A10"/>
    <mergeCell ref="B7:G7"/>
    <mergeCell ref="H7:M7"/>
    <mergeCell ref="N7:S7"/>
    <mergeCell ref="T7:Y7"/>
    <mergeCell ref="A3:Z3"/>
    <mergeCell ref="A4:F5"/>
    <mergeCell ref="Z4:Z5"/>
    <mergeCell ref="A6:C6"/>
    <mergeCell ref="F6:G6"/>
    <mergeCell ref="Z7:Z27"/>
    <mergeCell ref="B8:G8"/>
    <mergeCell ref="H8:M8"/>
    <mergeCell ref="N8:S8"/>
    <mergeCell ref="T8:Y8"/>
    <mergeCell ref="B9:B10"/>
    <mergeCell ref="C9:C10"/>
    <mergeCell ref="D9:D10"/>
    <mergeCell ref="E9:E10"/>
    <mergeCell ref="F9:F10"/>
    <mergeCell ref="R9:R10"/>
    <mergeCell ref="G9:G10"/>
    <mergeCell ref="H9:H10"/>
    <mergeCell ref="I9:I10"/>
    <mergeCell ref="J9:J10"/>
    <mergeCell ref="K9:K10"/>
    <mergeCell ref="L9:L10"/>
    <mergeCell ref="M9:M10"/>
    <mergeCell ref="N9:N10"/>
    <mergeCell ref="O9:O10"/>
    <mergeCell ref="P9:P10"/>
    <mergeCell ref="Q9:Q10"/>
    <mergeCell ref="Y9:Y10"/>
    <mergeCell ref="A28:A31"/>
    <mergeCell ref="B28:G28"/>
    <mergeCell ref="H28:M28"/>
    <mergeCell ref="N28:S28"/>
    <mergeCell ref="T28:Y28"/>
    <mergeCell ref="G30:G31"/>
    <mergeCell ref="H30:H31"/>
    <mergeCell ref="I30:I31"/>
    <mergeCell ref="J30:J31"/>
    <mergeCell ref="S9:S10"/>
    <mergeCell ref="T9:T10"/>
    <mergeCell ref="U9:U10"/>
    <mergeCell ref="V9:V10"/>
    <mergeCell ref="W9:W10"/>
    <mergeCell ref="X9:X10"/>
    <mergeCell ref="P30:P31"/>
    <mergeCell ref="Z28:Z33"/>
    <mergeCell ref="B29:G29"/>
    <mergeCell ref="H29:M29"/>
    <mergeCell ref="N29:S29"/>
    <mergeCell ref="T29:Y29"/>
    <mergeCell ref="B30:B31"/>
    <mergeCell ref="C30:C31"/>
    <mergeCell ref="D30:D31"/>
    <mergeCell ref="E30:E31"/>
    <mergeCell ref="F30:F31"/>
    <mergeCell ref="K30:K31"/>
    <mergeCell ref="L30:L31"/>
    <mergeCell ref="M30:M31"/>
    <mergeCell ref="N30:N31"/>
    <mergeCell ref="O30:O31"/>
    <mergeCell ref="W30:W31"/>
    <mergeCell ref="X30:X31"/>
    <mergeCell ref="Y30:Y31"/>
    <mergeCell ref="Q30:Q31"/>
    <mergeCell ref="R30:R31"/>
    <mergeCell ref="S30:S31"/>
    <mergeCell ref="T30:T31"/>
    <mergeCell ref="U30:U31"/>
    <mergeCell ref="V30:V31"/>
  </mergeCells>
  <printOptions horizontalCentered="1"/>
  <pageMargins left="0.70866141732283472" right="0.70866141732283472" top="0.78740157480314965" bottom="0.78740157480314965" header="0.31496062992125984" footer="0.31496062992125984"/>
  <pageSetup paperSize="9" scale="27" orientation="landscape" r:id="rId1"/>
  <headerFooter>
    <oddHeader>&amp;C&amp;Z&amp;F&amp;A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136"/>
  <sheetViews>
    <sheetView zoomScaleNormal="100" workbookViewId="0">
      <selection activeCell="A11" sqref="A11:C11"/>
    </sheetView>
  </sheetViews>
  <sheetFormatPr defaultRowHeight="15" x14ac:dyDescent="0.25"/>
  <cols>
    <col min="1" max="1" width="35.42578125" customWidth="1"/>
    <col min="2" max="2" width="34.7109375" customWidth="1"/>
    <col min="3" max="3" width="22.42578125" customWidth="1"/>
    <col min="4" max="8" width="16.7109375" customWidth="1"/>
  </cols>
  <sheetData>
    <row r="1" spans="1:8" x14ac:dyDescent="0.25">
      <c r="A1" s="440" t="s">
        <v>624</v>
      </c>
      <c r="B1" s="440"/>
      <c r="C1" s="13"/>
      <c r="D1" s="13"/>
      <c r="E1" s="13"/>
      <c r="F1" s="13"/>
      <c r="G1" s="13"/>
      <c r="H1" s="13"/>
    </row>
    <row r="2" spans="1:8" x14ac:dyDescent="0.25">
      <c r="A2" s="15" t="s">
        <v>634</v>
      </c>
      <c r="B2" s="15"/>
      <c r="C2" s="13"/>
      <c r="D2" s="13"/>
      <c r="E2" s="13"/>
      <c r="F2" s="13"/>
      <c r="G2" s="13"/>
      <c r="H2" s="13"/>
    </row>
    <row r="3" spans="1:8" ht="15.75" thickBot="1" x14ac:dyDescent="0.3">
      <c r="A3" s="730"/>
      <c r="B3" s="730"/>
      <c r="C3" s="730"/>
      <c r="D3" s="730"/>
      <c r="E3" s="730"/>
      <c r="F3" s="730"/>
      <c r="G3" s="730"/>
      <c r="H3" s="730"/>
    </row>
    <row r="4" spans="1:8" x14ac:dyDescent="0.25">
      <c r="A4" s="442" t="s">
        <v>7</v>
      </c>
      <c r="B4" s="443"/>
      <c r="C4" s="443"/>
      <c r="D4" s="443"/>
      <c r="E4" s="443"/>
      <c r="F4" s="443"/>
      <c r="G4" s="443"/>
      <c r="H4" s="446" t="s">
        <v>2724</v>
      </c>
    </row>
    <row r="5" spans="1:8" ht="20.100000000000001" customHeight="1" thickBot="1" x14ac:dyDescent="0.3">
      <c r="A5" s="444"/>
      <c r="B5" s="445"/>
      <c r="C5" s="445"/>
      <c r="D5" s="445"/>
      <c r="E5" s="445"/>
      <c r="F5" s="445"/>
      <c r="G5" s="445"/>
      <c r="H5" s="447"/>
    </row>
    <row r="6" spans="1:8" ht="15.75" thickBot="1" x14ac:dyDescent="0.3">
      <c r="A6" s="684" t="e">
        <f>#REF!</f>
        <v>#REF!</v>
      </c>
      <c r="B6" s="788"/>
      <c r="C6" s="789"/>
      <c r="D6" s="701">
        <v>42185</v>
      </c>
      <c r="E6" s="718"/>
      <c r="F6" s="718"/>
      <c r="G6" s="719"/>
      <c r="H6" s="12"/>
    </row>
    <row r="7" spans="1:8" ht="39.950000000000003" customHeight="1" x14ac:dyDescent="0.25">
      <c r="A7" s="790" t="s">
        <v>3083</v>
      </c>
      <c r="B7" s="791"/>
      <c r="C7" s="792"/>
      <c r="D7" s="354" t="s">
        <v>3014</v>
      </c>
      <c r="E7" s="355" t="s">
        <v>3015</v>
      </c>
      <c r="F7" s="354" t="s">
        <v>3016</v>
      </c>
      <c r="G7" s="356" t="s">
        <v>3017</v>
      </c>
      <c r="H7" s="454" t="s">
        <v>3084</v>
      </c>
    </row>
    <row r="8" spans="1:8" ht="21" customHeight="1" thickBot="1" x14ac:dyDescent="0.3">
      <c r="A8" s="793"/>
      <c r="B8" s="794"/>
      <c r="C8" s="795"/>
      <c r="D8" s="357" t="s">
        <v>3018</v>
      </c>
      <c r="E8" s="357" t="s">
        <v>3019</v>
      </c>
      <c r="F8" s="358" t="s">
        <v>3020</v>
      </c>
      <c r="G8" s="358" t="s">
        <v>3021</v>
      </c>
      <c r="H8" s="455"/>
    </row>
    <row r="9" spans="1:8" ht="15" customHeight="1" x14ac:dyDescent="0.25">
      <c r="A9" s="796" t="s">
        <v>3085</v>
      </c>
      <c r="B9" s="797"/>
      <c r="C9" s="798"/>
      <c r="D9" s="359">
        <v>843967004.89778101</v>
      </c>
      <c r="E9" s="359">
        <v>863845064.899822</v>
      </c>
      <c r="F9" s="360">
        <v>862766424.66944206</v>
      </c>
      <c r="G9" s="361">
        <v>825473566.75536299</v>
      </c>
      <c r="H9" s="455"/>
    </row>
    <row r="10" spans="1:8" ht="15" customHeight="1" x14ac:dyDescent="0.25">
      <c r="A10" s="777" t="s">
        <v>3086</v>
      </c>
      <c r="B10" s="778"/>
      <c r="C10" s="565"/>
      <c r="D10" s="362">
        <v>135772764.488823</v>
      </c>
      <c r="E10" s="362">
        <v>143143999.57704401</v>
      </c>
      <c r="F10" s="363">
        <v>152580307.22261301</v>
      </c>
      <c r="G10" s="364">
        <v>66586262.661762998</v>
      </c>
      <c r="H10" s="455"/>
    </row>
    <row r="11" spans="1:8" ht="15" customHeight="1" x14ac:dyDescent="0.25">
      <c r="A11" s="777" t="s">
        <v>3087</v>
      </c>
      <c r="B11" s="778"/>
      <c r="C11" s="565"/>
      <c r="D11" s="362">
        <v>6734619.6004870003</v>
      </c>
      <c r="E11" s="362">
        <v>6589015.0687250001</v>
      </c>
      <c r="F11" s="363">
        <v>7160292.3822189998</v>
      </c>
      <c r="G11" s="364">
        <v>5031921.6001000004</v>
      </c>
      <c r="H11" s="455"/>
    </row>
    <row r="12" spans="1:8" ht="15" customHeight="1" x14ac:dyDescent="0.25">
      <c r="A12" s="777" t="s">
        <v>3088</v>
      </c>
      <c r="B12" s="778"/>
      <c r="C12" s="565"/>
      <c r="D12" s="362">
        <v>127919789.12899999</v>
      </c>
      <c r="E12" s="362">
        <v>132813944.22155</v>
      </c>
      <c r="F12" s="363">
        <v>145068617.688465</v>
      </c>
      <c r="G12" s="364">
        <v>60026044.506719999</v>
      </c>
      <c r="H12" s="455"/>
    </row>
    <row r="13" spans="1:8" ht="15" customHeight="1" x14ac:dyDescent="0.25">
      <c r="A13" s="777" t="s">
        <v>3089</v>
      </c>
      <c r="B13" s="778"/>
      <c r="C13" s="565"/>
      <c r="D13" s="362">
        <v>1118355.7593360001</v>
      </c>
      <c r="E13" s="362">
        <v>3741040.2867689999</v>
      </c>
      <c r="F13" s="363">
        <v>351397.15192899999</v>
      </c>
      <c r="G13" s="364">
        <v>1528296.554943</v>
      </c>
      <c r="H13" s="455"/>
    </row>
    <row r="14" spans="1:8" ht="15" customHeight="1" x14ac:dyDescent="0.25">
      <c r="A14" s="777" t="s">
        <v>3090</v>
      </c>
      <c r="B14" s="778"/>
      <c r="C14" s="565"/>
      <c r="D14" s="362">
        <v>38771163.397665001</v>
      </c>
      <c r="E14" s="362">
        <v>50797051.487232998</v>
      </c>
      <c r="F14" s="363">
        <v>43866974.328175999</v>
      </c>
      <c r="G14" s="364">
        <v>39127431.829700001</v>
      </c>
      <c r="H14" s="455"/>
    </row>
    <row r="15" spans="1:8" ht="15" customHeight="1" x14ac:dyDescent="0.25">
      <c r="A15" s="777" t="s">
        <v>3091</v>
      </c>
      <c r="B15" s="778"/>
      <c r="C15" s="565"/>
      <c r="D15" s="365">
        <v>18913119.692894001</v>
      </c>
      <c r="E15" s="365">
        <v>26379352.576774001</v>
      </c>
      <c r="F15" s="366">
        <v>23658986.519788999</v>
      </c>
      <c r="G15" s="367">
        <v>20250284.067729998</v>
      </c>
      <c r="H15" s="455"/>
    </row>
    <row r="16" spans="1:8" ht="15" customHeight="1" x14ac:dyDescent="0.25">
      <c r="A16" s="777" t="s">
        <v>3092</v>
      </c>
      <c r="B16" s="778"/>
      <c r="C16" s="565"/>
      <c r="D16" s="365">
        <v>2573027.5424199998</v>
      </c>
      <c r="E16" s="365">
        <v>2369124.5607289998</v>
      </c>
      <c r="F16" s="366">
        <v>1443241.51</v>
      </c>
      <c r="G16" s="367">
        <v>995156.25083000003</v>
      </c>
      <c r="H16" s="455"/>
    </row>
    <row r="17" spans="1:8" ht="15" customHeight="1" x14ac:dyDescent="0.25">
      <c r="A17" s="777" t="s">
        <v>3093</v>
      </c>
      <c r="B17" s="778"/>
      <c r="C17" s="565"/>
      <c r="D17" s="365">
        <v>17285016.162351001</v>
      </c>
      <c r="E17" s="365">
        <v>22048574.34973</v>
      </c>
      <c r="F17" s="366">
        <v>18764746.298386998</v>
      </c>
      <c r="G17" s="367">
        <v>17881991.51114</v>
      </c>
      <c r="H17" s="455"/>
    </row>
    <row r="18" spans="1:8" ht="15" customHeight="1" x14ac:dyDescent="0.25">
      <c r="A18" s="777" t="s">
        <v>3094</v>
      </c>
      <c r="B18" s="778"/>
      <c r="C18" s="565"/>
      <c r="D18" s="365"/>
      <c r="E18" s="365"/>
      <c r="F18" s="366"/>
      <c r="G18" s="367"/>
      <c r="H18" s="455"/>
    </row>
    <row r="19" spans="1:8" ht="15" customHeight="1" x14ac:dyDescent="0.25">
      <c r="A19" s="777" t="s">
        <v>3095</v>
      </c>
      <c r="B19" s="778"/>
      <c r="C19" s="565"/>
      <c r="D19" s="365"/>
      <c r="E19" s="365"/>
      <c r="F19" s="366"/>
      <c r="G19" s="367"/>
      <c r="H19" s="455"/>
    </row>
    <row r="20" spans="1:8" ht="15" customHeight="1" x14ac:dyDescent="0.25">
      <c r="A20" s="777" t="s">
        <v>3096</v>
      </c>
      <c r="B20" s="778"/>
      <c r="C20" s="565"/>
      <c r="D20" s="365"/>
      <c r="E20" s="365"/>
      <c r="F20" s="366"/>
      <c r="G20" s="367"/>
      <c r="H20" s="455"/>
    </row>
    <row r="21" spans="1:8" ht="15" customHeight="1" x14ac:dyDescent="0.25">
      <c r="A21" s="777" t="s">
        <v>3097</v>
      </c>
      <c r="B21" s="778"/>
      <c r="C21" s="565"/>
      <c r="D21" s="365"/>
      <c r="E21" s="365"/>
      <c r="F21" s="366"/>
      <c r="G21" s="367"/>
      <c r="H21" s="455"/>
    </row>
    <row r="22" spans="1:8" ht="15" customHeight="1" x14ac:dyDescent="0.25">
      <c r="A22" s="777" t="s">
        <v>3098</v>
      </c>
      <c r="B22" s="778"/>
      <c r="C22" s="565"/>
      <c r="D22" s="365"/>
      <c r="E22" s="365"/>
      <c r="F22" s="366"/>
      <c r="G22" s="367"/>
      <c r="H22" s="455"/>
    </row>
    <row r="23" spans="1:8" ht="15" customHeight="1" x14ac:dyDescent="0.25">
      <c r="A23" s="777" t="s">
        <v>3099</v>
      </c>
      <c r="B23" s="778"/>
      <c r="C23" s="565"/>
      <c r="D23" s="365">
        <v>36179799.033240996</v>
      </c>
      <c r="E23" s="365">
        <v>37161413.676178001</v>
      </c>
      <c r="F23" s="366">
        <v>34552345.532774001</v>
      </c>
      <c r="G23" s="367">
        <v>37857261.333182998</v>
      </c>
      <c r="H23" s="455"/>
    </row>
    <row r="24" spans="1:8" ht="15" customHeight="1" x14ac:dyDescent="0.25">
      <c r="A24" s="777" t="s">
        <v>3100</v>
      </c>
      <c r="B24" s="778"/>
      <c r="C24" s="565"/>
      <c r="D24" s="365">
        <v>1110.3614399999999</v>
      </c>
      <c r="E24" s="365">
        <v>1526.74702</v>
      </c>
      <c r="F24" s="366">
        <v>1526.74702</v>
      </c>
      <c r="G24" s="367">
        <v>1526.74702</v>
      </c>
      <c r="H24" s="455"/>
    </row>
    <row r="25" spans="1:8" ht="15" customHeight="1" x14ac:dyDescent="0.25">
      <c r="A25" s="777" t="s">
        <v>3101</v>
      </c>
      <c r="B25" s="778"/>
      <c r="C25" s="565"/>
      <c r="D25" s="365">
        <v>36178688.671801001</v>
      </c>
      <c r="E25" s="365">
        <v>37159886.929158002</v>
      </c>
      <c r="F25" s="366">
        <v>34550818.785754003</v>
      </c>
      <c r="G25" s="367">
        <v>37855734.586162999</v>
      </c>
      <c r="H25" s="455"/>
    </row>
    <row r="26" spans="1:8" ht="15" customHeight="1" x14ac:dyDescent="0.25">
      <c r="A26" s="777" t="s">
        <v>3102</v>
      </c>
      <c r="B26" s="778"/>
      <c r="C26" s="565"/>
      <c r="D26" s="365"/>
      <c r="E26" s="365"/>
      <c r="F26" s="366"/>
      <c r="G26" s="367"/>
      <c r="H26" s="455"/>
    </row>
    <row r="27" spans="1:8" ht="15" customHeight="1" x14ac:dyDescent="0.25">
      <c r="A27" s="777" t="s">
        <v>3103</v>
      </c>
      <c r="B27" s="778"/>
      <c r="C27" s="565"/>
      <c r="D27" s="365">
        <v>511729356.71670598</v>
      </c>
      <c r="E27" s="365">
        <v>501388435.19704998</v>
      </c>
      <c r="F27" s="366">
        <v>503066595.89018297</v>
      </c>
      <c r="G27" s="367">
        <v>557123527.63688099</v>
      </c>
      <c r="H27" s="455"/>
    </row>
    <row r="28" spans="1:8" ht="15" customHeight="1" x14ac:dyDescent="0.25">
      <c r="A28" s="777" t="s">
        <v>3104</v>
      </c>
      <c r="B28" s="778"/>
      <c r="C28" s="565"/>
      <c r="D28" s="365">
        <v>13167771.727401</v>
      </c>
      <c r="E28" s="365">
        <v>9946818.724746</v>
      </c>
      <c r="F28" s="366">
        <v>10754424.588647</v>
      </c>
      <c r="G28" s="367">
        <v>9449858.6766599994</v>
      </c>
      <c r="H28" s="455"/>
    </row>
    <row r="29" spans="1:8" ht="15" customHeight="1" x14ac:dyDescent="0.25">
      <c r="A29" s="777" t="s">
        <v>3105</v>
      </c>
      <c r="B29" s="778"/>
      <c r="C29" s="565"/>
      <c r="D29" s="365">
        <v>498561584.98930502</v>
      </c>
      <c r="E29" s="365">
        <v>491441616.47230399</v>
      </c>
      <c r="F29" s="366">
        <v>492312171.30153602</v>
      </c>
      <c r="G29" s="367">
        <v>547673668.96022201</v>
      </c>
      <c r="H29" s="455"/>
    </row>
    <row r="30" spans="1:8" ht="15" customHeight="1" x14ac:dyDescent="0.25">
      <c r="A30" s="777" t="s">
        <v>3106</v>
      </c>
      <c r="B30" s="778"/>
      <c r="C30" s="565"/>
      <c r="D30" s="365">
        <v>60900303.822001003</v>
      </c>
      <c r="E30" s="365">
        <v>62847169.938736998</v>
      </c>
      <c r="F30" s="366">
        <v>62113877.200521998</v>
      </c>
      <c r="G30" s="367">
        <v>61093799.161003999</v>
      </c>
      <c r="H30" s="455"/>
    </row>
    <row r="31" spans="1:8" ht="15" customHeight="1" x14ac:dyDescent="0.25">
      <c r="A31" s="777" t="s">
        <v>3107</v>
      </c>
      <c r="B31" s="778"/>
      <c r="C31" s="565"/>
      <c r="D31" s="365">
        <v>60900303.822001003</v>
      </c>
      <c r="E31" s="365">
        <v>62847169.938736998</v>
      </c>
      <c r="F31" s="366">
        <v>62113877.200521998</v>
      </c>
      <c r="G31" s="367">
        <v>61093799.161003999</v>
      </c>
      <c r="H31" s="455"/>
    </row>
    <row r="32" spans="1:8" ht="15" customHeight="1" x14ac:dyDescent="0.25">
      <c r="A32" s="777" t="s">
        <v>3108</v>
      </c>
      <c r="B32" s="778"/>
      <c r="C32" s="565"/>
      <c r="D32" s="365"/>
      <c r="E32" s="365"/>
      <c r="F32" s="366"/>
      <c r="G32" s="367"/>
      <c r="H32" s="455"/>
    </row>
    <row r="33" spans="1:8" ht="15" customHeight="1" x14ac:dyDescent="0.25">
      <c r="A33" s="777" t="s">
        <v>3109</v>
      </c>
      <c r="B33" s="778"/>
      <c r="C33" s="565"/>
      <c r="D33" s="365">
        <v>22514677.217799</v>
      </c>
      <c r="E33" s="365">
        <v>30958842.091357</v>
      </c>
      <c r="F33" s="366">
        <v>28453056.485411</v>
      </c>
      <c r="G33" s="367">
        <v>26031883.994056001</v>
      </c>
      <c r="H33" s="455"/>
    </row>
    <row r="34" spans="1:8" ht="15" customHeight="1" x14ac:dyDescent="0.25">
      <c r="A34" s="777" t="s">
        <v>3110</v>
      </c>
      <c r="B34" s="778"/>
      <c r="C34" s="565"/>
      <c r="D34" s="365"/>
      <c r="E34" s="365"/>
      <c r="F34" s="366"/>
      <c r="G34" s="367"/>
      <c r="H34" s="455"/>
    </row>
    <row r="35" spans="1:8" ht="15" customHeight="1" x14ac:dyDescent="0.25">
      <c r="A35" s="777" t="s">
        <v>3111</v>
      </c>
      <c r="B35" s="778"/>
      <c r="C35" s="565"/>
      <c r="D35" s="365">
        <v>27176615.112723999</v>
      </c>
      <c r="E35" s="365">
        <v>26716556.058355998</v>
      </c>
      <c r="F35" s="366">
        <v>26716556.058355998</v>
      </c>
      <c r="G35" s="367">
        <v>26357483.721356001</v>
      </c>
      <c r="H35" s="455"/>
    </row>
    <row r="36" spans="1:8" ht="15" customHeight="1" x14ac:dyDescent="0.25">
      <c r="A36" s="777" t="s">
        <v>3112</v>
      </c>
      <c r="B36" s="778"/>
      <c r="C36" s="565"/>
      <c r="D36" s="362">
        <v>5043623.9545</v>
      </c>
      <c r="E36" s="362">
        <v>5069449.6753070001</v>
      </c>
      <c r="F36" s="363">
        <v>5146633.911847</v>
      </c>
      <c r="G36" s="364">
        <v>5021014.4913050001</v>
      </c>
      <c r="H36" s="455"/>
    </row>
    <row r="37" spans="1:8" ht="15" customHeight="1" x14ac:dyDescent="0.25">
      <c r="A37" s="777" t="s">
        <v>3113</v>
      </c>
      <c r="B37" s="778"/>
      <c r="C37" s="565"/>
      <c r="D37" s="362">
        <v>5043623.9545</v>
      </c>
      <c r="E37" s="362">
        <v>5069449.6753070001</v>
      </c>
      <c r="F37" s="363">
        <v>5146633.911847</v>
      </c>
      <c r="G37" s="364">
        <v>5021014.4913050001</v>
      </c>
      <c r="H37" s="455"/>
    </row>
    <row r="38" spans="1:8" ht="15" customHeight="1" x14ac:dyDescent="0.25">
      <c r="A38" s="777" t="s">
        <v>3114</v>
      </c>
      <c r="B38" s="778"/>
      <c r="C38" s="565"/>
      <c r="D38" s="362"/>
      <c r="E38" s="362"/>
      <c r="F38" s="363"/>
      <c r="G38" s="364"/>
      <c r="H38" s="455"/>
    </row>
    <row r="39" spans="1:8" ht="15" customHeight="1" x14ac:dyDescent="0.25">
      <c r="A39" s="777" t="s">
        <v>3115</v>
      </c>
      <c r="B39" s="778"/>
      <c r="C39" s="565"/>
      <c r="D39" s="362">
        <v>3224326.7098070001</v>
      </c>
      <c r="E39" s="362">
        <v>3251774.3548829998</v>
      </c>
      <c r="F39" s="363">
        <v>3337514.0443150001</v>
      </c>
      <c r="G39" s="364">
        <v>3175592.4582699998</v>
      </c>
      <c r="H39" s="455"/>
    </row>
    <row r="40" spans="1:8" ht="15" customHeight="1" x14ac:dyDescent="0.25">
      <c r="A40" s="777" t="s">
        <v>3116</v>
      </c>
      <c r="B40" s="778"/>
      <c r="C40" s="565"/>
      <c r="D40" s="362"/>
      <c r="E40" s="362"/>
      <c r="F40" s="363"/>
      <c r="G40" s="364"/>
      <c r="H40" s="455"/>
    </row>
    <row r="41" spans="1:8" ht="15" customHeight="1" x14ac:dyDescent="0.25">
      <c r="A41" s="777" t="s">
        <v>3117</v>
      </c>
      <c r="B41" s="778"/>
      <c r="C41" s="565"/>
      <c r="D41" s="362">
        <v>3224326.7098070001</v>
      </c>
      <c r="E41" s="362">
        <v>3251774.3548829998</v>
      </c>
      <c r="F41" s="363">
        <v>3337514.0443150001</v>
      </c>
      <c r="G41" s="364">
        <v>3175592.4582699998</v>
      </c>
      <c r="H41" s="455"/>
    </row>
    <row r="42" spans="1:8" ht="15" customHeight="1" x14ac:dyDescent="0.25">
      <c r="A42" s="777" t="s">
        <v>3118</v>
      </c>
      <c r="B42" s="778"/>
      <c r="C42" s="565"/>
      <c r="D42" s="362">
        <v>208483.20887</v>
      </c>
      <c r="E42" s="362">
        <v>157204.86494100001</v>
      </c>
      <c r="F42" s="363">
        <v>191418.26295900001</v>
      </c>
      <c r="G42" s="364">
        <v>79793.487439999997</v>
      </c>
      <c r="H42" s="455"/>
    </row>
    <row r="43" spans="1:8" ht="15" customHeight="1" x14ac:dyDescent="0.25">
      <c r="A43" s="777" t="s">
        <v>3119</v>
      </c>
      <c r="B43" s="778"/>
      <c r="C43" s="565"/>
      <c r="D43" s="362">
        <v>179803.918011</v>
      </c>
      <c r="E43" s="362">
        <v>117273.42961399999</v>
      </c>
      <c r="F43" s="363">
        <v>130353.56260999999</v>
      </c>
      <c r="G43" s="364">
        <v>75005.429029999999</v>
      </c>
      <c r="H43" s="455"/>
    </row>
    <row r="44" spans="1:8" ht="15" customHeight="1" x14ac:dyDescent="0.25">
      <c r="A44" s="777" t="s">
        <v>3120</v>
      </c>
      <c r="B44" s="778"/>
      <c r="C44" s="565"/>
      <c r="D44" s="362">
        <v>28679.290859000001</v>
      </c>
      <c r="E44" s="362">
        <v>39931.435326999999</v>
      </c>
      <c r="F44" s="363">
        <v>61064.700348999999</v>
      </c>
      <c r="G44" s="364">
        <v>4788.0584099999996</v>
      </c>
      <c r="H44" s="455"/>
    </row>
    <row r="45" spans="1:8" ht="15" customHeight="1" x14ac:dyDescent="0.25">
      <c r="A45" s="777" t="s">
        <v>3121</v>
      </c>
      <c r="B45" s="778"/>
      <c r="C45" s="565"/>
      <c r="D45" s="362">
        <v>2445814.618644</v>
      </c>
      <c r="E45" s="362">
        <v>2353091.3617369998</v>
      </c>
      <c r="F45" s="363">
        <v>2741069.1152860001</v>
      </c>
      <c r="G45" s="364">
        <v>3019439.3634040002</v>
      </c>
      <c r="H45" s="455"/>
    </row>
    <row r="46" spans="1:8" ht="15" customHeight="1" thickBot="1" x14ac:dyDescent="0.3">
      <c r="A46" s="779" t="s">
        <v>3122</v>
      </c>
      <c r="B46" s="780"/>
      <c r="C46" s="781"/>
      <c r="D46" s="368">
        <v>76.617000000000004</v>
      </c>
      <c r="E46" s="368">
        <v>76.617000000000004</v>
      </c>
      <c r="F46" s="369">
        <v>76.617000000000004</v>
      </c>
      <c r="G46" s="370">
        <v>76.617000000000004</v>
      </c>
      <c r="H46" s="455"/>
    </row>
    <row r="47" spans="1:8" s="375" customFormat="1" ht="39.950000000000003" customHeight="1" thickBot="1" x14ac:dyDescent="0.3">
      <c r="A47" s="782" t="s">
        <v>3123</v>
      </c>
      <c r="B47" s="783"/>
      <c r="C47" s="784"/>
      <c r="D47" s="371" t="s">
        <v>3014</v>
      </c>
      <c r="E47" s="372" t="s">
        <v>3015</v>
      </c>
      <c r="F47" s="373" t="s">
        <v>3016</v>
      </c>
      <c r="G47" s="374" t="s">
        <v>3017</v>
      </c>
      <c r="H47" s="455"/>
    </row>
    <row r="48" spans="1:8" x14ac:dyDescent="0.25">
      <c r="A48" s="785" t="s">
        <v>3124</v>
      </c>
      <c r="B48" s="786"/>
      <c r="C48" s="787"/>
      <c r="D48" s="359">
        <v>843967005.09173298</v>
      </c>
      <c r="E48" s="359">
        <v>863845064.91752005</v>
      </c>
      <c r="F48" s="361">
        <v>862766424.666242</v>
      </c>
      <c r="G48" s="361">
        <v>825473566.99349701</v>
      </c>
      <c r="H48" s="455"/>
    </row>
    <row r="49" spans="1:8" ht="15" customHeight="1" x14ac:dyDescent="0.25">
      <c r="A49" s="773" t="s">
        <v>3125</v>
      </c>
      <c r="B49" s="566"/>
      <c r="C49" s="567"/>
      <c r="D49" s="362">
        <v>757731575.03923297</v>
      </c>
      <c r="E49" s="362">
        <v>763839032.70089996</v>
      </c>
      <c r="F49" s="364">
        <v>767132851.23042595</v>
      </c>
      <c r="G49" s="364">
        <v>734864850.18819106</v>
      </c>
      <c r="H49" s="455"/>
    </row>
    <row r="50" spans="1:8" ht="15" customHeight="1" x14ac:dyDescent="0.25">
      <c r="A50" s="773" t="s">
        <v>3126</v>
      </c>
      <c r="B50" s="566"/>
      <c r="C50" s="567"/>
      <c r="D50" s="376">
        <v>21207157.297775999</v>
      </c>
      <c r="E50" s="376">
        <v>28110820.706036001</v>
      </c>
      <c r="F50" s="377">
        <v>25417386.830340002</v>
      </c>
      <c r="G50" s="377">
        <v>21818792.353813998</v>
      </c>
      <c r="H50" s="455"/>
    </row>
    <row r="51" spans="1:8" ht="15" customHeight="1" x14ac:dyDescent="0.25">
      <c r="A51" s="773" t="s">
        <v>3127</v>
      </c>
      <c r="B51" s="566"/>
      <c r="C51" s="567"/>
      <c r="D51" s="378">
        <v>18686832.123215999</v>
      </c>
      <c r="E51" s="378">
        <v>26039921.066135999</v>
      </c>
      <c r="F51" s="379">
        <v>23424900.53951</v>
      </c>
      <c r="G51" s="379">
        <v>20067525.963353999</v>
      </c>
      <c r="H51" s="455"/>
    </row>
    <row r="52" spans="1:8" ht="15" customHeight="1" x14ac:dyDescent="0.25">
      <c r="A52" s="773" t="s">
        <v>3128</v>
      </c>
      <c r="B52" s="566"/>
      <c r="C52" s="567"/>
      <c r="D52" s="376">
        <v>2520325.1745600002</v>
      </c>
      <c r="E52" s="376">
        <v>2070899.6399000001</v>
      </c>
      <c r="F52" s="377">
        <v>1992486.2908300001</v>
      </c>
      <c r="G52" s="377">
        <v>1751266.3904599999</v>
      </c>
      <c r="H52" s="455"/>
    </row>
    <row r="53" spans="1:8" ht="15" customHeight="1" x14ac:dyDescent="0.25">
      <c r="A53" s="773" t="s">
        <v>3129</v>
      </c>
      <c r="B53" s="566"/>
      <c r="C53" s="567"/>
      <c r="D53" s="376"/>
      <c r="E53" s="376"/>
      <c r="F53" s="377"/>
      <c r="G53" s="377"/>
      <c r="H53" s="455"/>
    </row>
    <row r="54" spans="1:8" ht="15" customHeight="1" x14ac:dyDescent="0.25">
      <c r="A54" s="773" t="s">
        <v>3130</v>
      </c>
      <c r="B54" s="566"/>
      <c r="C54" s="567"/>
      <c r="D54" s="376"/>
      <c r="E54" s="376"/>
      <c r="F54" s="377"/>
      <c r="G54" s="377"/>
      <c r="H54" s="455"/>
    </row>
    <row r="55" spans="1:8" ht="15" customHeight="1" x14ac:dyDescent="0.25">
      <c r="A55" s="773" t="s">
        <v>3131</v>
      </c>
      <c r="B55" s="566"/>
      <c r="C55" s="567"/>
      <c r="D55" s="376"/>
      <c r="E55" s="376"/>
      <c r="F55" s="377"/>
      <c r="G55" s="377"/>
      <c r="H55" s="455"/>
    </row>
    <row r="56" spans="1:8" ht="15" customHeight="1" x14ac:dyDescent="0.25">
      <c r="A56" s="773" t="s">
        <v>3132</v>
      </c>
      <c r="B56" s="566"/>
      <c r="C56" s="567"/>
      <c r="D56" s="376"/>
      <c r="E56" s="376"/>
      <c r="F56" s="377"/>
      <c r="G56" s="377"/>
      <c r="H56" s="455"/>
    </row>
    <row r="57" spans="1:8" ht="15" customHeight="1" x14ac:dyDescent="0.25">
      <c r="A57" s="773" t="s">
        <v>3133</v>
      </c>
      <c r="B57" s="566"/>
      <c r="C57" s="567"/>
      <c r="D57" s="376"/>
      <c r="E57" s="376"/>
      <c r="F57" s="377"/>
      <c r="G57" s="377"/>
      <c r="H57" s="455"/>
    </row>
    <row r="58" spans="1:8" ht="15" customHeight="1" x14ac:dyDescent="0.25">
      <c r="A58" s="773" t="s">
        <v>3134</v>
      </c>
      <c r="B58" s="566"/>
      <c r="C58" s="567"/>
      <c r="D58" s="376"/>
      <c r="E58" s="376"/>
      <c r="F58" s="377"/>
      <c r="G58" s="377"/>
      <c r="H58" s="455"/>
    </row>
    <row r="59" spans="1:8" ht="15" customHeight="1" x14ac:dyDescent="0.25">
      <c r="A59" s="773" t="s">
        <v>3135</v>
      </c>
      <c r="B59" s="566"/>
      <c r="C59" s="567"/>
      <c r="D59" s="376"/>
      <c r="E59" s="376"/>
      <c r="F59" s="377"/>
      <c r="G59" s="377"/>
      <c r="H59" s="455"/>
    </row>
    <row r="60" spans="1:8" ht="15" customHeight="1" x14ac:dyDescent="0.25">
      <c r="A60" s="773" t="s">
        <v>3136</v>
      </c>
      <c r="B60" s="566"/>
      <c r="C60" s="567"/>
      <c r="D60" s="376">
        <v>700060076.81661296</v>
      </c>
      <c r="E60" s="376">
        <v>699005112.21236503</v>
      </c>
      <c r="F60" s="377">
        <v>711513717.90193403</v>
      </c>
      <c r="G60" s="377">
        <v>679599677.57018602</v>
      </c>
      <c r="H60" s="455"/>
    </row>
    <row r="61" spans="1:8" ht="15" customHeight="1" x14ac:dyDescent="0.25">
      <c r="A61" s="773" t="s">
        <v>3137</v>
      </c>
      <c r="B61" s="566"/>
      <c r="C61" s="567"/>
      <c r="D61" s="376">
        <v>620526736.02900898</v>
      </c>
      <c r="E61" s="376">
        <v>625519490.42762697</v>
      </c>
      <c r="F61" s="377">
        <v>640519540.53525603</v>
      </c>
      <c r="G61" s="377">
        <v>600839164.55121696</v>
      </c>
      <c r="H61" s="455"/>
    </row>
    <row r="62" spans="1:8" ht="15" customHeight="1" x14ac:dyDescent="0.25">
      <c r="A62" s="773" t="s">
        <v>3138</v>
      </c>
      <c r="B62" s="566"/>
      <c r="C62" s="567"/>
      <c r="D62" s="376">
        <v>76386111.751677006</v>
      </c>
      <c r="E62" s="376">
        <v>71384095.733780995</v>
      </c>
      <c r="F62" s="377">
        <v>68286191.996623993</v>
      </c>
      <c r="G62" s="377">
        <v>63719168.214777999</v>
      </c>
      <c r="H62" s="455"/>
    </row>
    <row r="63" spans="1:8" ht="15" customHeight="1" x14ac:dyDescent="0.25">
      <c r="A63" s="773" t="s">
        <v>3139</v>
      </c>
      <c r="B63" s="566"/>
      <c r="C63" s="567"/>
      <c r="D63" s="376">
        <v>3147229.035927</v>
      </c>
      <c r="E63" s="376">
        <v>2101526.0509580001</v>
      </c>
      <c r="F63" s="377">
        <v>2707985.3700529998</v>
      </c>
      <c r="G63" s="377">
        <v>15041344.804191999</v>
      </c>
      <c r="H63" s="455"/>
    </row>
    <row r="64" spans="1:8" ht="15" customHeight="1" x14ac:dyDescent="0.25">
      <c r="A64" s="773" t="s">
        <v>3140</v>
      </c>
      <c r="B64" s="566"/>
      <c r="C64" s="567"/>
      <c r="D64" s="378">
        <v>11294253.534489</v>
      </c>
      <c r="E64" s="378">
        <v>14425659.818786999</v>
      </c>
      <c r="F64" s="379">
        <v>13592412.307071</v>
      </c>
      <c r="G64" s="379">
        <v>12579592.44798</v>
      </c>
      <c r="H64" s="455"/>
    </row>
    <row r="65" spans="1:8" ht="15" customHeight="1" x14ac:dyDescent="0.25">
      <c r="A65" s="773" t="s">
        <v>3141</v>
      </c>
      <c r="B65" s="566"/>
      <c r="C65" s="567"/>
      <c r="D65" s="376"/>
      <c r="E65" s="376"/>
      <c r="F65" s="377"/>
      <c r="G65" s="377"/>
      <c r="H65" s="455"/>
    </row>
    <row r="66" spans="1:8" ht="15" customHeight="1" x14ac:dyDescent="0.25">
      <c r="A66" s="773" t="s">
        <v>3142</v>
      </c>
      <c r="B66" s="566"/>
      <c r="C66" s="567"/>
      <c r="D66" s="376">
        <v>1558368.1136159999</v>
      </c>
      <c r="E66" s="376">
        <v>1289214.390621</v>
      </c>
      <c r="F66" s="377">
        <v>1335480.555014</v>
      </c>
      <c r="G66" s="377">
        <v>1207718.408915</v>
      </c>
      <c r="H66" s="455"/>
    </row>
    <row r="67" spans="1:8" ht="15" customHeight="1" x14ac:dyDescent="0.25">
      <c r="A67" s="773" t="s">
        <v>3143</v>
      </c>
      <c r="B67" s="566"/>
      <c r="C67" s="567"/>
      <c r="D67" s="376">
        <v>179089.39199999999</v>
      </c>
      <c r="E67" s="376">
        <v>178571.701</v>
      </c>
      <c r="F67" s="377">
        <v>177663.367</v>
      </c>
      <c r="G67" s="377">
        <v>161514.12299999999</v>
      </c>
      <c r="H67" s="455"/>
    </row>
    <row r="68" spans="1:8" ht="15" customHeight="1" x14ac:dyDescent="0.25">
      <c r="A68" s="773" t="s">
        <v>3144</v>
      </c>
      <c r="B68" s="566"/>
      <c r="C68" s="567"/>
      <c r="D68" s="376">
        <v>59562.284209999998</v>
      </c>
      <c r="E68" s="376">
        <v>61618.74957</v>
      </c>
      <c r="F68" s="377">
        <v>45381.770949999998</v>
      </c>
      <c r="G68" s="377"/>
      <c r="H68" s="455"/>
    </row>
    <row r="69" spans="1:8" ht="15" customHeight="1" x14ac:dyDescent="0.25">
      <c r="A69" s="773" t="s">
        <v>3145</v>
      </c>
      <c r="B69" s="566"/>
      <c r="C69" s="567"/>
      <c r="D69" s="362"/>
      <c r="E69" s="362"/>
      <c r="F69" s="364"/>
      <c r="G69" s="364"/>
      <c r="H69" s="455"/>
    </row>
    <row r="70" spans="1:8" ht="15" customHeight="1" x14ac:dyDescent="0.25">
      <c r="A70" s="773" t="s">
        <v>3146</v>
      </c>
      <c r="B70" s="566"/>
      <c r="C70" s="567"/>
      <c r="D70" s="362">
        <v>330911.73157499998</v>
      </c>
      <c r="E70" s="362">
        <v>329237.08701000002</v>
      </c>
      <c r="F70" s="364">
        <v>355164.81700400001</v>
      </c>
      <c r="G70" s="364">
        <v>351798.712115</v>
      </c>
      <c r="H70" s="455"/>
    </row>
    <row r="71" spans="1:8" ht="15" customHeight="1" x14ac:dyDescent="0.25">
      <c r="A71" s="773" t="s">
        <v>3147</v>
      </c>
      <c r="B71" s="566"/>
      <c r="C71" s="567"/>
      <c r="D71" s="362">
        <v>542681.84158999997</v>
      </c>
      <c r="E71" s="362">
        <v>671197.587482</v>
      </c>
      <c r="F71" s="364">
        <v>702528.69085999997</v>
      </c>
      <c r="G71" s="364">
        <v>649225.65079999994</v>
      </c>
      <c r="H71" s="455"/>
    </row>
    <row r="72" spans="1:8" x14ac:dyDescent="0.25">
      <c r="A72" s="773" t="s">
        <v>3148</v>
      </c>
      <c r="B72" s="566"/>
      <c r="C72" s="567"/>
      <c r="D72" s="362">
        <v>446122.86424000002</v>
      </c>
      <c r="E72" s="362">
        <v>48589.26556</v>
      </c>
      <c r="F72" s="364">
        <v>54741.909200000002</v>
      </c>
      <c r="G72" s="364">
        <v>45179.923000000003</v>
      </c>
      <c r="H72" s="455"/>
    </row>
    <row r="73" spans="1:8" x14ac:dyDescent="0.25">
      <c r="A73" s="773" t="s">
        <v>3149</v>
      </c>
      <c r="B73" s="566"/>
      <c r="C73" s="567"/>
      <c r="D73" s="362">
        <v>3290489.3840100002</v>
      </c>
      <c r="E73" s="362">
        <v>4836354.9332400002</v>
      </c>
      <c r="F73" s="364">
        <v>4617211.5820119996</v>
      </c>
      <c r="G73" s="364">
        <v>4148620.4380700001</v>
      </c>
      <c r="H73" s="455"/>
    </row>
    <row r="74" spans="1:8" x14ac:dyDescent="0.25">
      <c r="A74" s="773" t="s">
        <v>3150</v>
      </c>
      <c r="B74" s="566"/>
      <c r="C74" s="567"/>
      <c r="D74" s="362"/>
      <c r="E74" s="362"/>
      <c r="F74" s="364">
        <v>65480.153653000001</v>
      </c>
      <c r="G74" s="364">
        <v>46753.671799999996</v>
      </c>
      <c r="H74" s="455"/>
    </row>
    <row r="75" spans="1:8" x14ac:dyDescent="0.25">
      <c r="A75" s="773" t="s">
        <v>3151</v>
      </c>
      <c r="B75" s="566"/>
      <c r="C75" s="567"/>
      <c r="D75" s="362">
        <v>3290489.3840100002</v>
      </c>
      <c r="E75" s="362">
        <v>4836354.9332400002</v>
      </c>
      <c r="F75" s="364">
        <v>4551731.4283600003</v>
      </c>
      <c r="G75" s="364">
        <v>4101866.76627</v>
      </c>
      <c r="H75" s="455"/>
    </row>
    <row r="76" spans="1:8" x14ac:dyDescent="0.25">
      <c r="A76" s="773" t="s">
        <v>3152</v>
      </c>
      <c r="B76" s="566"/>
      <c r="C76" s="567"/>
      <c r="D76" s="362"/>
      <c r="E76" s="362"/>
      <c r="F76" s="364"/>
      <c r="G76" s="364"/>
      <c r="H76" s="455"/>
    </row>
    <row r="77" spans="1:8" x14ac:dyDescent="0.25">
      <c r="A77" s="773" t="s">
        <v>3153</v>
      </c>
      <c r="B77" s="566"/>
      <c r="C77" s="567"/>
      <c r="D77" s="362">
        <v>20321229.892731</v>
      </c>
      <c r="E77" s="362">
        <v>16171870.63985</v>
      </c>
      <c r="F77" s="364">
        <v>10656642.054055</v>
      </c>
      <c r="G77" s="364">
        <v>15510448.969226001</v>
      </c>
      <c r="H77" s="455"/>
    </row>
    <row r="78" spans="1:8" ht="15" customHeight="1" x14ac:dyDescent="0.25">
      <c r="A78" s="773" t="s">
        <v>3154</v>
      </c>
      <c r="B78" s="566"/>
      <c r="C78" s="567"/>
      <c r="D78" s="362"/>
      <c r="E78" s="362"/>
      <c r="F78" s="364"/>
      <c r="G78" s="364"/>
      <c r="H78" s="455"/>
    </row>
    <row r="79" spans="1:8" x14ac:dyDescent="0.25">
      <c r="A79" s="773" t="s">
        <v>3155</v>
      </c>
      <c r="B79" s="566"/>
      <c r="C79" s="567"/>
      <c r="D79" s="362">
        <v>86235430.052499995</v>
      </c>
      <c r="E79" s="362">
        <v>100006032.21662</v>
      </c>
      <c r="F79" s="364">
        <v>95633573.435816005</v>
      </c>
      <c r="G79" s="364">
        <v>90608716.805306002</v>
      </c>
      <c r="H79" s="455"/>
    </row>
    <row r="80" spans="1:8" x14ac:dyDescent="0.25">
      <c r="A80" s="773" t="s">
        <v>3156</v>
      </c>
      <c r="B80" s="566"/>
      <c r="C80" s="567"/>
      <c r="D80" s="362">
        <v>19004926</v>
      </c>
      <c r="E80" s="362">
        <v>19004926</v>
      </c>
      <c r="F80" s="364">
        <v>19004926</v>
      </c>
      <c r="G80" s="364">
        <v>19004926</v>
      </c>
      <c r="H80" s="455"/>
    </row>
    <row r="81" spans="1:8" x14ac:dyDescent="0.25">
      <c r="A81" s="773" t="s">
        <v>3157</v>
      </c>
      <c r="B81" s="566"/>
      <c r="C81" s="567"/>
      <c r="D81" s="362">
        <v>19004926</v>
      </c>
      <c r="E81" s="362">
        <v>19004926</v>
      </c>
      <c r="F81" s="364">
        <v>19004926</v>
      </c>
      <c r="G81" s="364">
        <v>19004926</v>
      </c>
      <c r="H81" s="455"/>
    </row>
    <row r="82" spans="1:8" x14ac:dyDescent="0.25">
      <c r="A82" s="773" t="s">
        <v>3158</v>
      </c>
      <c r="B82" s="566"/>
      <c r="C82" s="567"/>
      <c r="D82" s="362"/>
      <c r="E82" s="362"/>
      <c r="F82" s="364"/>
      <c r="G82" s="364"/>
      <c r="H82" s="455"/>
    </row>
    <row r="83" spans="1:8" x14ac:dyDescent="0.25">
      <c r="A83" s="773" t="s">
        <v>3159</v>
      </c>
      <c r="B83" s="566"/>
      <c r="C83" s="567"/>
      <c r="D83" s="362">
        <v>349833.68227699999</v>
      </c>
      <c r="E83" s="362">
        <v>343518.86260699999</v>
      </c>
      <c r="F83" s="364">
        <v>331187.88014800003</v>
      </c>
      <c r="G83" s="364">
        <v>304222.37891000003</v>
      </c>
      <c r="H83" s="455"/>
    </row>
    <row r="84" spans="1:8" ht="15" customHeight="1" x14ac:dyDescent="0.25">
      <c r="A84" s="773" t="s">
        <v>3160</v>
      </c>
      <c r="B84" s="566"/>
      <c r="C84" s="567"/>
      <c r="D84" s="362"/>
      <c r="E84" s="362"/>
      <c r="F84" s="364"/>
      <c r="G84" s="364"/>
      <c r="H84" s="455"/>
    </row>
    <row r="85" spans="1:8" x14ac:dyDescent="0.25">
      <c r="A85" s="773" t="s">
        <v>3161</v>
      </c>
      <c r="B85" s="566"/>
      <c r="C85" s="567"/>
      <c r="D85" s="362"/>
      <c r="E85" s="362"/>
      <c r="F85" s="364"/>
      <c r="G85" s="364"/>
      <c r="H85" s="455"/>
    </row>
    <row r="86" spans="1:8" x14ac:dyDescent="0.25">
      <c r="A86" s="773" t="s">
        <v>3162</v>
      </c>
      <c r="B86" s="566"/>
      <c r="C86" s="567"/>
      <c r="D86" s="362"/>
      <c r="E86" s="362"/>
      <c r="F86" s="364"/>
      <c r="G86" s="364"/>
      <c r="H86" s="455"/>
    </row>
    <row r="87" spans="1:8" x14ac:dyDescent="0.25">
      <c r="A87" s="773" t="s">
        <v>3163</v>
      </c>
      <c r="B87" s="566"/>
      <c r="C87" s="567"/>
      <c r="D87" s="362"/>
      <c r="E87" s="362"/>
      <c r="F87" s="364"/>
      <c r="G87" s="364"/>
      <c r="H87" s="455"/>
    </row>
    <row r="88" spans="1:8" ht="15" customHeight="1" x14ac:dyDescent="0.25">
      <c r="A88" s="773" t="s">
        <v>3164</v>
      </c>
      <c r="B88" s="566"/>
      <c r="C88" s="567"/>
      <c r="D88" s="362">
        <v>15103917.638587</v>
      </c>
      <c r="E88" s="362">
        <v>21445647.227506999</v>
      </c>
      <c r="F88" s="364">
        <v>20002383.064833</v>
      </c>
      <c r="G88" s="364">
        <v>18218941.825282998</v>
      </c>
      <c r="H88" s="455"/>
    </row>
    <row r="89" spans="1:8" ht="15" customHeight="1" x14ac:dyDescent="0.25">
      <c r="A89" s="773" t="s">
        <v>3165</v>
      </c>
      <c r="B89" s="566"/>
      <c r="C89" s="567"/>
      <c r="D89" s="362">
        <v>-21732.312000000002</v>
      </c>
      <c r="E89" s="362">
        <v>-21732.312000000002</v>
      </c>
      <c r="F89" s="364">
        <v>-21732.312000000002</v>
      </c>
      <c r="G89" s="364">
        <v>-8675.8289999999997</v>
      </c>
      <c r="H89" s="455"/>
    </row>
    <row r="90" spans="1:8" x14ac:dyDescent="0.25">
      <c r="A90" s="773" t="s">
        <v>3166</v>
      </c>
      <c r="B90" s="566"/>
      <c r="C90" s="567"/>
      <c r="D90" s="362"/>
      <c r="E90" s="362"/>
      <c r="F90" s="364"/>
      <c r="G90" s="364"/>
      <c r="H90" s="455"/>
    </row>
    <row r="91" spans="1:8" x14ac:dyDescent="0.25">
      <c r="A91" s="773" t="s">
        <v>3167</v>
      </c>
      <c r="B91" s="566"/>
      <c r="C91" s="567"/>
      <c r="D91" s="362"/>
      <c r="E91" s="362"/>
      <c r="F91" s="364"/>
      <c r="G91" s="364"/>
      <c r="H91" s="455"/>
    </row>
    <row r="92" spans="1:8" x14ac:dyDescent="0.25">
      <c r="A92" s="773" t="s">
        <v>3168</v>
      </c>
      <c r="B92" s="566"/>
      <c r="C92" s="567"/>
      <c r="D92" s="362">
        <v>-21732.312000000002</v>
      </c>
      <c r="E92" s="362">
        <v>-21732.312000000002</v>
      </c>
      <c r="F92" s="364">
        <v>-21732.312000000002</v>
      </c>
      <c r="G92" s="364">
        <v>-8675.8289999999997</v>
      </c>
      <c r="H92" s="455"/>
    </row>
    <row r="93" spans="1:8" ht="15" customHeight="1" x14ac:dyDescent="0.25">
      <c r="A93" s="773" t="s">
        <v>3169</v>
      </c>
      <c r="B93" s="566"/>
      <c r="C93" s="567"/>
      <c r="D93" s="362"/>
      <c r="E93" s="362"/>
      <c r="F93" s="364"/>
      <c r="G93" s="364"/>
      <c r="H93" s="455"/>
    </row>
    <row r="94" spans="1:8" ht="15" customHeight="1" x14ac:dyDescent="0.25">
      <c r="A94" s="773" t="s">
        <v>3170</v>
      </c>
      <c r="B94" s="566"/>
      <c r="C94" s="567"/>
      <c r="D94" s="362"/>
      <c r="E94" s="362"/>
      <c r="F94" s="364"/>
      <c r="G94" s="364"/>
      <c r="H94" s="455"/>
    </row>
    <row r="95" spans="1:8" ht="15" customHeight="1" x14ac:dyDescent="0.25">
      <c r="A95" s="773" t="s">
        <v>3171</v>
      </c>
      <c r="B95" s="566"/>
      <c r="C95" s="567"/>
      <c r="D95" s="362">
        <v>15125649.950587001</v>
      </c>
      <c r="E95" s="362">
        <v>21467379.539507002</v>
      </c>
      <c r="F95" s="364">
        <v>20024115.376832999</v>
      </c>
      <c r="G95" s="364">
        <v>18227617.654282998</v>
      </c>
      <c r="H95" s="455"/>
    </row>
    <row r="96" spans="1:8" ht="15" customHeight="1" x14ac:dyDescent="0.25">
      <c r="A96" s="773" t="s">
        <v>3172</v>
      </c>
      <c r="B96" s="566"/>
      <c r="C96" s="567"/>
      <c r="D96" s="362"/>
      <c r="E96" s="362"/>
      <c r="F96" s="364"/>
      <c r="G96" s="364"/>
      <c r="H96" s="455"/>
    </row>
    <row r="97" spans="1:8" x14ac:dyDescent="0.25">
      <c r="A97" s="773" t="s">
        <v>3173</v>
      </c>
      <c r="B97" s="566"/>
      <c r="C97" s="567"/>
      <c r="D97" s="362">
        <v>7016.5670550000004</v>
      </c>
      <c r="E97" s="362">
        <v>7564.2461300000004</v>
      </c>
      <c r="F97" s="364">
        <v>7709.0735400000003</v>
      </c>
      <c r="G97" s="364">
        <v>6329.9391679999999</v>
      </c>
      <c r="H97" s="455"/>
    </row>
    <row r="98" spans="1:8" ht="15" customHeight="1" x14ac:dyDescent="0.25">
      <c r="A98" s="773" t="s">
        <v>3174</v>
      </c>
      <c r="B98" s="566"/>
      <c r="C98" s="567"/>
      <c r="D98" s="362">
        <v>11582648.682011001</v>
      </c>
      <c r="E98" s="362">
        <v>17449766.668467</v>
      </c>
      <c r="F98" s="364">
        <v>16008763.742102999</v>
      </c>
      <c r="G98" s="364">
        <v>14154152.768215001</v>
      </c>
      <c r="H98" s="455"/>
    </row>
    <row r="99" spans="1:8" ht="15" customHeight="1" x14ac:dyDescent="0.25">
      <c r="A99" s="773" t="s">
        <v>3175</v>
      </c>
      <c r="B99" s="566"/>
      <c r="C99" s="567"/>
      <c r="D99" s="362">
        <v>3535984.7015200001</v>
      </c>
      <c r="E99" s="362">
        <v>4010048.6249099998</v>
      </c>
      <c r="F99" s="364">
        <v>4007642.5611899998</v>
      </c>
      <c r="G99" s="364">
        <v>4067134.9468999999</v>
      </c>
      <c r="H99" s="455"/>
    </row>
    <row r="100" spans="1:8" ht="15" customHeight="1" x14ac:dyDescent="0.25">
      <c r="A100" s="773" t="s">
        <v>3176</v>
      </c>
      <c r="B100" s="566"/>
      <c r="C100" s="567"/>
      <c r="D100" s="362"/>
      <c r="E100" s="362"/>
      <c r="F100" s="364"/>
      <c r="G100" s="364"/>
      <c r="H100" s="455"/>
    </row>
    <row r="101" spans="1:8" ht="15" customHeight="1" x14ac:dyDescent="0.25">
      <c r="A101" s="773" t="s">
        <v>3177</v>
      </c>
      <c r="B101" s="566"/>
      <c r="C101" s="567"/>
      <c r="D101" s="362"/>
      <c r="E101" s="362"/>
      <c r="F101" s="364"/>
      <c r="G101" s="364"/>
      <c r="H101" s="455"/>
    </row>
    <row r="102" spans="1:8" ht="15" customHeight="1" x14ac:dyDescent="0.25">
      <c r="A102" s="773" t="s">
        <v>3178</v>
      </c>
      <c r="B102" s="566"/>
      <c r="C102" s="567"/>
      <c r="D102" s="362">
        <v>41123272.344920002</v>
      </c>
      <c r="E102" s="362">
        <v>52832338.144919999</v>
      </c>
      <c r="F102" s="364">
        <v>40036114.365950003</v>
      </c>
      <c r="G102" s="364">
        <v>40036114.365950003</v>
      </c>
      <c r="H102" s="455"/>
    </row>
    <row r="103" spans="1:8" x14ac:dyDescent="0.25">
      <c r="A103" s="773" t="s">
        <v>3179</v>
      </c>
      <c r="B103" s="566"/>
      <c r="C103" s="567"/>
      <c r="D103" s="362"/>
      <c r="E103" s="362"/>
      <c r="F103" s="364"/>
      <c r="G103" s="364"/>
      <c r="H103" s="455"/>
    </row>
    <row r="104" spans="1:8" x14ac:dyDescent="0.25">
      <c r="A104" s="773" t="s">
        <v>3180</v>
      </c>
      <c r="B104" s="566"/>
      <c r="C104" s="567"/>
      <c r="D104" s="362">
        <v>4188535.3907300001</v>
      </c>
      <c r="E104" s="362">
        <v>4188535.3907300001</v>
      </c>
      <c r="F104" s="364">
        <v>4188535.3907300001</v>
      </c>
      <c r="G104" s="364">
        <v>4188535.3907300001</v>
      </c>
      <c r="H104" s="455"/>
    </row>
    <row r="105" spans="1:8" ht="30" customHeight="1" x14ac:dyDescent="0.25">
      <c r="A105" s="773" t="s">
        <v>3181</v>
      </c>
      <c r="B105" s="566"/>
      <c r="C105" s="567"/>
      <c r="D105" s="362"/>
      <c r="E105" s="362"/>
      <c r="F105" s="364"/>
      <c r="G105" s="364"/>
      <c r="H105" s="455"/>
    </row>
    <row r="106" spans="1:8" x14ac:dyDescent="0.25">
      <c r="A106" s="773" t="s">
        <v>3182</v>
      </c>
      <c r="B106" s="566"/>
      <c r="C106" s="567"/>
      <c r="D106" s="362">
        <v>4188535.3907300001</v>
      </c>
      <c r="E106" s="362">
        <v>4188535.3907300001</v>
      </c>
      <c r="F106" s="364">
        <v>4188535.3907300001</v>
      </c>
      <c r="G106" s="364">
        <v>4188535.3907300001</v>
      </c>
      <c r="H106" s="455"/>
    </row>
    <row r="107" spans="1:8" x14ac:dyDescent="0.25">
      <c r="A107" s="773" t="s">
        <v>3183</v>
      </c>
      <c r="B107" s="566"/>
      <c r="C107" s="567"/>
      <c r="D107" s="362">
        <v>-725797.04325999995</v>
      </c>
      <c r="E107" s="362">
        <v>-725797.04325999995</v>
      </c>
      <c r="F107" s="364">
        <v>-725797.04325999995</v>
      </c>
      <c r="G107" s="364">
        <v>-725797.04325999995</v>
      </c>
      <c r="H107" s="455"/>
    </row>
    <row r="108" spans="1:8" x14ac:dyDescent="0.25">
      <c r="A108" s="773" t="s">
        <v>3184</v>
      </c>
      <c r="B108" s="566"/>
      <c r="C108" s="567"/>
      <c r="D108" s="362">
        <v>7190742.0392460003</v>
      </c>
      <c r="E108" s="362">
        <v>2916863.634116</v>
      </c>
      <c r="F108" s="364">
        <v>12796223.777415</v>
      </c>
      <c r="G108" s="364">
        <v>9581773.8876929991</v>
      </c>
      <c r="H108" s="455"/>
    </row>
    <row r="109" spans="1:8" x14ac:dyDescent="0.25">
      <c r="A109" s="773" t="s">
        <v>3185</v>
      </c>
      <c r="B109" s="566"/>
      <c r="C109" s="567"/>
      <c r="D109" s="362"/>
      <c r="E109" s="362"/>
      <c r="F109" s="364"/>
      <c r="G109" s="364"/>
      <c r="H109" s="455"/>
    </row>
    <row r="110" spans="1:8" x14ac:dyDescent="0.25">
      <c r="A110" s="773" t="s">
        <v>3186</v>
      </c>
      <c r="B110" s="566"/>
      <c r="C110" s="567"/>
      <c r="D110" s="362"/>
      <c r="E110" s="362"/>
      <c r="F110" s="364"/>
      <c r="G110" s="364"/>
      <c r="H110" s="455"/>
    </row>
    <row r="111" spans="1:8" ht="15" customHeight="1" x14ac:dyDescent="0.25">
      <c r="A111" s="773" t="s">
        <v>3187</v>
      </c>
      <c r="B111" s="566"/>
      <c r="C111" s="567"/>
      <c r="D111" s="362"/>
      <c r="E111" s="362"/>
      <c r="F111" s="364"/>
      <c r="G111" s="364"/>
      <c r="H111" s="455"/>
    </row>
    <row r="112" spans="1:8" ht="15.75" thickBot="1" x14ac:dyDescent="0.3">
      <c r="A112" s="774" t="s">
        <v>3188</v>
      </c>
      <c r="B112" s="775"/>
      <c r="C112" s="776"/>
      <c r="D112" s="380"/>
      <c r="E112" s="380"/>
      <c r="F112" s="381"/>
      <c r="G112" s="381"/>
      <c r="H112" s="456"/>
    </row>
    <row r="113" spans="2:9" x14ac:dyDescent="0.25">
      <c r="B113" s="382"/>
      <c r="C113" s="383"/>
      <c r="D113" s="1"/>
      <c r="G113" s="384"/>
      <c r="H113" s="385"/>
      <c r="I113" s="384"/>
    </row>
    <row r="114" spans="2:9" x14ac:dyDescent="0.25">
      <c r="B114" s="382"/>
      <c r="C114" s="383"/>
      <c r="D114" s="1"/>
      <c r="G114" s="384"/>
      <c r="H114" s="385"/>
      <c r="I114" s="384"/>
    </row>
    <row r="115" spans="2:9" x14ac:dyDescent="0.25">
      <c r="B115" s="382"/>
      <c r="C115" s="383"/>
      <c r="D115" s="1"/>
      <c r="G115" s="384"/>
      <c r="H115" s="385"/>
      <c r="I115" s="384"/>
    </row>
    <row r="116" spans="2:9" x14ac:dyDescent="0.25">
      <c r="B116" s="382"/>
      <c r="C116" s="383"/>
      <c r="D116" s="1"/>
      <c r="G116" s="384"/>
      <c r="H116" s="385"/>
      <c r="I116" s="384"/>
    </row>
    <row r="117" spans="2:9" x14ac:dyDescent="0.25">
      <c r="G117" s="384"/>
      <c r="H117" s="385"/>
      <c r="I117" s="384"/>
    </row>
    <row r="118" spans="2:9" x14ac:dyDescent="0.25">
      <c r="G118" s="384"/>
      <c r="H118" s="385"/>
      <c r="I118" s="384"/>
    </row>
    <row r="119" spans="2:9" x14ac:dyDescent="0.25">
      <c r="G119" s="384"/>
      <c r="H119" s="385"/>
      <c r="I119" s="384"/>
    </row>
    <row r="120" spans="2:9" x14ac:dyDescent="0.25">
      <c r="G120" s="384"/>
      <c r="H120" s="385"/>
      <c r="I120" s="384"/>
    </row>
    <row r="121" spans="2:9" x14ac:dyDescent="0.25">
      <c r="G121" s="384"/>
      <c r="H121" s="385"/>
      <c r="I121" s="384"/>
    </row>
    <row r="122" spans="2:9" x14ac:dyDescent="0.25">
      <c r="G122" s="384"/>
      <c r="H122" s="385"/>
      <c r="I122" s="384"/>
    </row>
    <row r="123" spans="2:9" x14ac:dyDescent="0.25">
      <c r="G123" s="384"/>
      <c r="H123" s="385"/>
      <c r="I123" s="384"/>
    </row>
    <row r="124" spans="2:9" x14ac:dyDescent="0.25">
      <c r="G124" s="384"/>
      <c r="H124" s="385"/>
      <c r="I124" s="384"/>
    </row>
    <row r="125" spans="2:9" x14ac:dyDescent="0.25">
      <c r="G125" s="384"/>
      <c r="H125" s="385"/>
      <c r="I125" s="384"/>
    </row>
    <row r="126" spans="2:9" x14ac:dyDescent="0.25">
      <c r="G126" s="384"/>
      <c r="H126" s="385"/>
      <c r="I126" s="384"/>
    </row>
    <row r="127" spans="2:9" x14ac:dyDescent="0.25">
      <c r="G127" s="384"/>
      <c r="H127" s="385"/>
      <c r="I127" s="384"/>
    </row>
    <row r="128" spans="2:9" x14ac:dyDescent="0.25">
      <c r="G128" s="384"/>
      <c r="H128" s="385"/>
      <c r="I128" s="384"/>
    </row>
    <row r="129" spans="7:9" x14ac:dyDescent="0.25">
      <c r="G129" s="384"/>
      <c r="H129" s="385"/>
      <c r="I129" s="384"/>
    </row>
    <row r="130" spans="7:9" x14ac:dyDescent="0.25">
      <c r="G130" s="384"/>
      <c r="H130" s="385"/>
      <c r="I130" s="384"/>
    </row>
    <row r="131" spans="7:9" x14ac:dyDescent="0.25">
      <c r="G131" s="384"/>
      <c r="H131" s="385"/>
      <c r="I131" s="384"/>
    </row>
    <row r="132" spans="7:9" x14ac:dyDescent="0.25">
      <c r="G132" s="384"/>
      <c r="H132" s="385"/>
      <c r="I132" s="384"/>
    </row>
    <row r="133" spans="7:9" x14ac:dyDescent="0.25">
      <c r="G133" s="384"/>
      <c r="H133" s="385"/>
      <c r="I133" s="384"/>
    </row>
    <row r="134" spans="7:9" x14ac:dyDescent="0.25">
      <c r="G134" s="384"/>
      <c r="H134" s="385"/>
      <c r="I134" s="384"/>
    </row>
    <row r="135" spans="7:9" x14ac:dyDescent="0.25">
      <c r="G135" s="384"/>
      <c r="H135" s="385"/>
      <c r="I135" s="384"/>
    </row>
    <row r="136" spans="7:9" x14ac:dyDescent="0.25">
      <c r="G136" s="384"/>
      <c r="H136" s="384"/>
      <c r="I136" s="384"/>
    </row>
  </sheetData>
  <mergeCells count="115">
    <mergeCell ref="A1:B1"/>
    <mergeCell ref="A3:H3"/>
    <mergeCell ref="A4:D5"/>
    <mergeCell ref="E4:E5"/>
    <mergeCell ref="F4:F5"/>
    <mergeCell ref="G4:G5"/>
    <mergeCell ref="H4:H5"/>
    <mergeCell ref="A6:C6"/>
    <mergeCell ref="D6:G6"/>
    <mergeCell ref="A7:C8"/>
    <mergeCell ref="H7:H112"/>
    <mergeCell ref="A9:C9"/>
    <mergeCell ref="A10:C10"/>
    <mergeCell ref="A11:C11"/>
    <mergeCell ref="A12:C12"/>
    <mergeCell ref="A13:C13"/>
    <mergeCell ref="A14:C14"/>
    <mergeCell ref="A21:C21"/>
    <mergeCell ref="A22:C22"/>
    <mergeCell ref="A23:C23"/>
    <mergeCell ref="A24:C24"/>
    <mergeCell ref="A25:C25"/>
    <mergeCell ref="A26:C26"/>
    <mergeCell ref="A15:C15"/>
    <mergeCell ref="A16:C16"/>
    <mergeCell ref="A17:C17"/>
    <mergeCell ref="A18:C18"/>
    <mergeCell ref="A19:C19"/>
    <mergeCell ref="A20:C20"/>
    <mergeCell ref="A33:C33"/>
    <mergeCell ref="A34:C34"/>
    <mergeCell ref="A35:C35"/>
    <mergeCell ref="A36:C36"/>
    <mergeCell ref="A37:C37"/>
    <mergeCell ref="A38:C38"/>
    <mergeCell ref="A27:C27"/>
    <mergeCell ref="A28:C28"/>
    <mergeCell ref="A29:C29"/>
    <mergeCell ref="A30:C30"/>
    <mergeCell ref="A31:C31"/>
    <mergeCell ref="A32:C32"/>
    <mergeCell ref="A45:C45"/>
    <mergeCell ref="A46:C46"/>
    <mergeCell ref="A47:C47"/>
    <mergeCell ref="A48:C48"/>
    <mergeCell ref="A49:C49"/>
    <mergeCell ref="A50:C50"/>
    <mergeCell ref="A39:C39"/>
    <mergeCell ref="A40:C40"/>
    <mergeCell ref="A41:C41"/>
    <mergeCell ref="A42:C42"/>
    <mergeCell ref="A43:C43"/>
    <mergeCell ref="A44:C44"/>
    <mergeCell ref="A57:C57"/>
    <mergeCell ref="A58:C58"/>
    <mergeCell ref="A59:C59"/>
    <mergeCell ref="A60:C60"/>
    <mergeCell ref="A61:C61"/>
    <mergeCell ref="A62:C62"/>
    <mergeCell ref="A51:C51"/>
    <mergeCell ref="A52:C52"/>
    <mergeCell ref="A53:C53"/>
    <mergeCell ref="A54:C54"/>
    <mergeCell ref="A55:C55"/>
    <mergeCell ref="A56:C56"/>
    <mergeCell ref="A69:C69"/>
    <mergeCell ref="A70:C70"/>
    <mergeCell ref="A71:C71"/>
    <mergeCell ref="A72:C72"/>
    <mergeCell ref="A73:C73"/>
    <mergeCell ref="A74:C74"/>
    <mergeCell ref="A63:C63"/>
    <mergeCell ref="A64:C64"/>
    <mergeCell ref="A65:C65"/>
    <mergeCell ref="A66:C66"/>
    <mergeCell ref="A67:C67"/>
    <mergeCell ref="A68:C68"/>
    <mergeCell ref="A81:C81"/>
    <mergeCell ref="A82:C82"/>
    <mergeCell ref="A83:C83"/>
    <mergeCell ref="A84:C84"/>
    <mergeCell ref="A85:C85"/>
    <mergeCell ref="A86:C86"/>
    <mergeCell ref="A75:C75"/>
    <mergeCell ref="A76:C76"/>
    <mergeCell ref="A77:C77"/>
    <mergeCell ref="A78:C78"/>
    <mergeCell ref="A79:C79"/>
    <mergeCell ref="A80:C80"/>
    <mergeCell ref="A93:C93"/>
    <mergeCell ref="A94:C94"/>
    <mergeCell ref="A95:C95"/>
    <mergeCell ref="A96:C96"/>
    <mergeCell ref="A97:C97"/>
    <mergeCell ref="A98:C98"/>
    <mergeCell ref="A87:C87"/>
    <mergeCell ref="A88:C88"/>
    <mergeCell ref="A89:C89"/>
    <mergeCell ref="A90:C90"/>
    <mergeCell ref="A91:C91"/>
    <mergeCell ref="A92:C92"/>
    <mergeCell ref="A111:C111"/>
    <mergeCell ref="A112:C112"/>
    <mergeCell ref="A105:C105"/>
    <mergeCell ref="A106:C106"/>
    <mergeCell ref="A107:C107"/>
    <mergeCell ref="A108:C108"/>
    <mergeCell ref="A109:C109"/>
    <mergeCell ref="A110:C110"/>
    <mergeCell ref="A99:C99"/>
    <mergeCell ref="A100:C100"/>
    <mergeCell ref="A101:C101"/>
    <mergeCell ref="A102:C102"/>
    <mergeCell ref="A103:C103"/>
    <mergeCell ref="A104:C104"/>
  </mergeCells>
  <printOptions horizontalCentered="1"/>
  <pageMargins left="0.70866141732283472" right="0.70866141732283472" top="0.78740157480314965" bottom="0.78740157480314965" header="0.31496062992125984" footer="0.31496062992125984"/>
  <pageSetup paperSize="9" scale="42" orientation="portrait" r:id="rId1"/>
  <headerFooter>
    <oddHeader>&amp;C&amp;Z&amp;F&amp;A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86"/>
  <sheetViews>
    <sheetView zoomScaleNormal="100" workbookViewId="0">
      <selection activeCell="E13" sqref="E13"/>
    </sheetView>
  </sheetViews>
  <sheetFormatPr defaultRowHeight="15" x14ac:dyDescent="0.25"/>
  <cols>
    <col min="1" max="1" width="50.7109375" customWidth="1"/>
    <col min="2" max="2" width="22" customWidth="1"/>
    <col min="3" max="3" width="7.5703125" customWidth="1"/>
    <col min="4" max="8" width="16.7109375" customWidth="1"/>
  </cols>
  <sheetData>
    <row r="1" spans="1:8" x14ac:dyDescent="0.25">
      <c r="A1" s="440" t="s">
        <v>625</v>
      </c>
      <c r="B1" s="440"/>
      <c r="C1" s="13"/>
      <c r="D1" s="13"/>
      <c r="E1" s="13"/>
      <c r="F1" s="13"/>
      <c r="G1" s="13"/>
      <c r="H1" s="13"/>
    </row>
    <row r="2" spans="1:8" x14ac:dyDescent="0.25">
      <c r="A2" s="15" t="s">
        <v>633</v>
      </c>
      <c r="B2" s="15"/>
      <c r="C2" s="13"/>
      <c r="D2" s="13"/>
      <c r="E2" s="13"/>
      <c r="F2" s="13"/>
      <c r="G2" s="13"/>
      <c r="H2" s="13"/>
    </row>
    <row r="3" spans="1:8" ht="15.75" thickBot="1" x14ac:dyDescent="0.3">
      <c r="A3" s="441"/>
      <c r="B3" s="441"/>
      <c r="C3" s="441"/>
      <c r="D3" s="441"/>
      <c r="E3" s="441"/>
      <c r="F3" s="441"/>
      <c r="G3" s="441"/>
      <c r="H3" s="441"/>
    </row>
    <row r="4" spans="1:8" x14ac:dyDescent="0.25">
      <c r="A4" s="442" t="s">
        <v>7</v>
      </c>
      <c r="B4" s="443"/>
      <c r="C4" s="443"/>
      <c r="D4" s="443"/>
      <c r="E4" s="386"/>
      <c r="F4" s="386"/>
      <c r="G4" s="386"/>
      <c r="H4" s="446" t="s">
        <v>2724</v>
      </c>
    </row>
    <row r="5" spans="1:8" ht="20.100000000000001" customHeight="1" thickBot="1" x14ac:dyDescent="0.3">
      <c r="A5" s="444"/>
      <c r="B5" s="445"/>
      <c r="C5" s="445"/>
      <c r="D5" s="445"/>
      <c r="E5" s="387"/>
      <c r="F5" s="387"/>
      <c r="G5" s="387"/>
      <c r="H5" s="447"/>
    </row>
    <row r="6" spans="1:8" ht="15.75" thickBot="1" x14ac:dyDescent="0.3">
      <c r="A6" s="684" t="e">
        <f>#REF!</f>
        <v>#REF!</v>
      </c>
      <c r="B6" s="788"/>
      <c r="C6" s="789"/>
      <c r="D6" s="388">
        <v>42185</v>
      </c>
      <c r="E6" s="36"/>
      <c r="F6" s="36"/>
      <c r="G6" s="36"/>
      <c r="H6" s="12"/>
    </row>
    <row r="7" spans="1:8" s="389" customFormat="1" ht="39.950000000000003" customHeight="1" x14ac:dyDescent="0.25">
      <c r="A7" s="805" t="s">
        <v>3189</v>
      </c>
      <c r="B7" s="709"/>
      <c r="C7" s="710"/>
      <c r="D7" s="354" t="s">
        <v>3014</v>
      </c>
      <c r="E7" s="355" t="s">
        <v>3015</v>
      </c>
      <c r="F7" s="354" t="s">
        <v>3016</v>
      </c>
      <c r="G7" s="354" t="s">
        <v>3017</v>
      </c>
      <c r="H7" s="454" t="s">
        <v>3190</v>
      </c>
    </row>
    <row r="8" spans="1:8" s="389" customFormat="1" ht="18.75" customHeight="1" thickBot="1" x14ac:dyDescent="0.3">
      <c r="A8" s="793"/>
      <c r="B8" s="794"/>
      <c r="C8" s="795"/>
      <c r="D8" s="390" t="s">
        <v>3018</v>
      </c>
      <c r="E8" s="391" t="s">
        <v>3019</v>
      </c>
      <c r="F8" s="391" t="s">
        <v>3020</v>
      </c>
      <c r="G8" s="358" t="s">
        <v>3021</v>
      </c>
      <c r="H8" s="455"/>
    </row>
    <row r="9" spans="1:8" ht="15" customHeight="1" x14ac:dyDescent="0.25">
      <c r="A9" s="806" t="s">
        <v>3191</v>
      </c>
      <c r="B9" s="807"/>
      <c r="C9" s="808"/>
      <c r="D9" s="392">
        <v>12458728.016129</v>
      </c>
      <c r="E9" s="392">
        <v>6262656.8266780004</v>
      </c>
      <c r="F9" s="392">
        <v>25979160.916717</v>
      </c>
      <c r="G9" s="392">
        <v>19556974.695392001</v>
      </c>
      <c r="H9" s="455"/>
    </row>
    <row r="10" spans="1:8" ht="15" customHeight="1" x14ac:dyDescent="0.25">
      <c r="A10" s="799" t="s">
        <v>3192</v>
      </c>
      <c r="B10" s="800"/>
      <c r="C10" s="801"/>
      <c r="D10" s="393"/>
      <c r="E10" s="393"/>
      <c r="F10" s="393"/>
      <c r="G10" s="393"/>
      <c r="H10" s="455"/>
    </row>
    <row r="11" spans="1:8" ht="15" customHeight="1" x14ac:dyDescent="0.25">
      <c r="A11" s="799" t="s">
        <v>3193</v>
      </c>
      <c r="B11" s="800"/>
      <c r="C11" s="801"/>
      <c r="D11" s="393"/>
      <c r="E11" s="393"/>
      <c r="F11" s="393"/>
      <c r="G11" s="393"/>
      <c r="H11" s="455"/>
    </row>
    <row r="12" spans="1:8" ht="15" customHeight="1" x14ac:dyDescent="0.25">
      <c r="A12" s="799" t="s">
        <v>3194</v>
      </c>
      <c r="B12" s="800"/>
      <c r="C12" s="801"/>
      <c r="D12" s="393">
        <v>392542.13576999999</v>
      </c>
      <c r="E12" s="393">
        <v>195895.47761999999</v>
      </c>
      <c r="F12" s="393">
        <v>1186633.6248600001</v>
      </c>
      <c r="G12" s="393">
        <v>970598.22418999998</v>
      </c>
      <c r="H12" s="455"/>
    </row>
    <row r="13" spans="1:8" ht="15" customHeight="1" x14ac:dyDescent="0.25">
      <c r="A13" s="799" t="s">
        <v>3195</v>
      </c>
      <c r="B13" s="800"/>
      <c r="C13" s="801"/>
      <c r="D13" s="393">
        <v>7032934.419094</v>
      </c>
      <c r="E13" s="393">
        <v>3537065.5068549998</v>
      </c>
      <c r="F13" s="393">
        <v>14528487.924295999</v>
      </c>
      <c r="G13" s="393">
        <v>10926614.820355</v>
      </c>
      <c r="H13" s="455"/>
    </row>
    <row r="14" spans="1:8" ht="15" customHeight="1" x14ac:dyDescent="0.25">
      <c r="A14" s="799" t="s">
        <v>3196</v>
      </c>
      <c r="B14" s="800"/>
      <c r="C14" s="801"/>
      <c r="D14" s="393">
        <v>888014.43735000002</v>
      </c>
      <c r="E14" s="393">
        <v>447577.12588000001</v>
      </c>
      <c r="F14" s="393">
        <v>1611715.93533</v>
      </c>
      <c r="G14" s="393">
        <v>1152908.00208</v>
      </c>
      <c r="H14" s="455"/>
    </row>
    <row r="15" spans="1:8" ht="15" customHeight="1" x14ac:dyDescent="0.25">
      <c r="A15" s="799" t="s">
        <v>3197</v>
      </c>
      <c r="B15" s="800"/>
      <c r="C15" s="801"/>
      <c r="D15" s="393">
        <v>4145236.8069150001</v>
      </c>
      <c r="E15" s="393">
        <v>2082118.640323</v>
      </c>
      <c r="F15" s="393">
        <v>8652321.1582309995</v>
      </c>
      <c r="G15" s="393">
        <v>6506851.9877660004</v>
      </c>
      <c r="H15" s="455"/>
    </row>
    <row r="16" spans="1:8" ht="15" customHeight="1" x14ac:dyDescent="0.25">
      <c r="A16" s="799" t="s">
        <v>3198</v>
      </c>
      <c r="B16" s="800"/>
      <c r="C16" s="801"/>
      <c r="D16" s="393">
        <v>0.217</v>
      </c>
      <c r="E16" s="393">
        <v>7.5999999999999998E-2</v>
      </c>
      <c r="F16" s="393">
        <v>2.274</v>
      </c>
      <c r="G16" s="393">
        <v>1.661</v>
      </c>
      <c r="H16" s="455"/>
    </row>
    <row r="17" spans="1:8" ht="15" customHeight="1" x14ac:dyDescent="0.25">
      <c r="A17" s="799" t="s">
        <v>3199</v>
      </c>
      <c r="B17" s="800"/>
      <c r="C17" s="801"/>
      <c r="D17" s="393">
        <v>3811425.905735</v>
      </c>
      <c r="E17" s="393">
        <v>1936606.168174</v>
      </c>
      <c r="F17" s="393">
        <v>8706321.9738260005</v>
      </c>
      <c r="G17" s="393">
        <v>6652989.1563109998</v>
      </c>
      <c r="H17" s="455"/>
    </row>
    <row r="18" spans="1:8" ht="15" customHeight="1" x14ac:dyDescent="0.25">
      <c r="A18" s="799" t="s">
        <v>3200</v>
      </c>
      <c r="B18" s="800"/>
      <c r="C18" s="801"/>
      <c r="D18" s="393"/>
      <c r="E18" s="393"/>
      <c r="F18" s="393"/>
      <c r="G18" s="393"/>
      <c r="H18" s="455"/>
    </row>
    <row r="19" spans="1:8" ht="15" customHeight="1" x14ac:dyDescent="0.25">
      <c r="A19" s="799" t="s">
        <v>3201</v>
      </c>
      <c r="B19" s="800"/>
      <c r="C19" s="801"/>
      <c r="D19" s="393"/>
      <c r="E19" s="393"/>
      <c r="F19" s="393"/>
      <c r="G19" s="393"/>
      <c r="H19" s="455"/>
    </row>
    <row r="20" spans="1:8" ht="15" customHeight="1" x14ac:dyDescent="0.25">
      <c r="A20" s="799" t="s">
        <v>3202</v>
      </c>
      <c r="B20" s="800"/>
      <c r="C20" s="801"/>
      <c r="D20" s="393">
        <v>1632101.788126</v>
      </c>
      <c r="E20" s="393">
        <v>831516.13473499997</v>
      </c>
      <c r="F20" s="393">
        <v>3873113.5313459998</v>
      </c>
      <c r="G20" s="393">
        <v>2960391.3607410002</v>
      </c>
      <c r="H20" s="455"/>
    </row>
    <row r="21" spans="1:8" ht="15" customHeight="1" x14ac:dyDescent="0.25">
      <c r="A21" s="799" t="s">
        <v>3203</v>
      </c>
      <c r="B21" s="800"/>
      <c r="C21" s="801"/>
      <c r="D21" s="393">
        <v>2179324.1176089998</v>
      </c>
      <c r="E21" s="393">
        <v>1105090.0334399999</v>
      </c>
      <c r="F21" s="393">
        <v>4833208.4009299995</v>
      </c>
      <c r="G21" s="393">
        <v>3692597.7540199999</v>
      </c>
      <c r="H21" s="455"/>
    </row>
    <row r="22" spans="1:8" ht="15" customHeight="1" x14ac:dyDescent="0.25">
      <c r="A22" s="799" t="s">
        <v>3204</v>
      </c>
      <c r="B22" s="800"/>
      <c r="C22" s="801"/>
      <c r="D22" s="393"/>
      <c r="E22" s="393"/>
      <c r="F22" s="393">
        <v>4.1549999999999997E-2</v>
      </c>
      <c r="G22" s="393"/>
      <c r="H22" s="455"/>
    </row>
    <row r="23" spans="1:8" ht="15" customHeight="1" x14ac:dyDescent="0.25">
      <c r="A23" s="799" t="s">
        <v>3205</v>
      </c>
      <c r="B23" s="800"/>
      <c r="C23" s="801"/>
      <c r="D23" s="393"/>
      <c r="E23" s="393"/>
      <c r="F23" s="393"/>
      <c r="G23" s="393"/>
      <c r="H23" s="455"/>
    </row>
    <row r="24" spans="1:8" ht="15" customHeight="1" x14ac:dyDescent="0.25">
      <c r="A24" s="799" t="s">
        <v>3206</v>
      </c>
      <c r="B24" s="800"/>
      <c r="C24" s="801"/>
      <c r="D24" s="393">
        <v>1697718.7923099999</v>
      </c>
      <c r="E24" s="393"/>
      <c r="F24" s="393">
        <v>1602475.15173</v>
      </c>
      <c r="G24" s="393">
        <v>1602475.15173</v>
      </c>
      <c r="H24" s="455"/>
    </row>
    <row r="25" spans="1:8" ht="15" customHeight="1" x14ac:dyDescent="0.25">
      <c r="A25" s="799" t="s">
        <v>3207</v>
      </c>
      <c r="B25" s="800"/>
      <c r="C25" s="801"/>
      <c r="D25" s="393"/>
      <c r="E25" s="393"/>
      <c r="F25" s="393"/>
      <c r="G25" s="393"/>
      <c r="H25" s="455"/>
    </row>
    <row r="26" spans="1:8" ht="15" customHeight="1" x14ac:dyDescent="0.25">
      <c r="A26" s="799" t="s">
        <v>3208</v>
      </c>
      <c r="B26" s="800"/>
      <c r="C26" s="801"/>
      <c r="D26" s="393"/>
      <c r="E26" s="393"/>
      <c r="F26" s="393"/>
      <c r="G26" s="393"/>
      <c r="H26" s="455"/>
    </row>
    <row r="27" spans="1:8" ht="15" customHeight="1" x14ac:dyDescent="0.25">
      <c r="A27" s="799" t="s">
        <v>3209</v>
      </c>
      <c r="B27" s="800"/>
      <c r="C27" s="801"/>
      <c r="D27" s="393">
        <v>1697718.7923099999</v>
      </c>
      <c r="E27" s="393"/>
      <c r="F27" s="393">
        <v>1602475.15173</v>
      </c>
      <c r="G27" s="393">
        <v>1602475.15173</v>
      </c>
      <c r="H27" s="455"/>
    </row>
    <row r="28" spans="1:8" ht="15" customHeight="1" x14ac:dyDescent="0.25">
      <c r="A28" s="799" t="s">
        <v>3210</v>
      </c>
      <c r="B28" s="800"/>
      <c r="C28" s="801"/>
      <c r="D28" s="393">
        <v>3782716.465599</v>
      </c>
      <c r="E28" s="393">
        <v>1842715.920594</v>
      </c>
      <c r="F28" s="393">
        <v>7699053.3109619999</v>
      </c>
      <c r="G28" s="393">
        <v>5717968.5988130001</v>
      </c>
      <c r="H28" s="455"/>
    </row>
    <row r="29" spans="1:8" ht="15" customHeight="1" x14ac:dyDescent="0.25">
      <c r="A29" s="799" t="s">
        <v>3211</v>
      </c>
      <c r="B29" s="800"/>
      <c r="C29" s="801"/>
      <c r="D29" s="393">
        <v>648946.63603299996</v>
      </c>
      <c r="E29" s="393">
        <v>328493.534163</v>
      </c>
      <c r="F29" s="393">
        <v>1329458.0345759999</v>
      </c>
      <c r="G29" s="393">
        <v>972340.20312700002</v>
      </c>
      <c r="H29" s="455"/>
    </row>
    <row r="30" spans="1:8" ht="15" customHeight="1" x14ac:dyDescent="0.25">
      <c r="A30" s="799" t="s">
        <v>3212</v>
      </c>
      <c r="B30" s="800"/>
      <c r="C30" s="801"/>
      <c r="D30" s="393">
        <v>429.60676999999998</v>
      </c>
      <c r="E30" s="393">
        <v>0</v>
      </c>
      <c r="F30" s="393">
        <v>51.087809999999998</v>
      </c>
      <c r="G30" s="393">
        <v>89.152749999999997</v>
      </c>
      <c r="H30" s="455"/>
    </row>
    <row r="31" spans="1:8" ht="15" customHeight="1" x14ac:dyDescent="0.25">
      <c r="A31" s="799" t="s">
        <v>3213</v>
      </c>
      <c r="B31" s="800"/>
      <c r="C31" s="801"/>
      <c r="D31" s="393">
        <v>429.60676999999998</v>
      </c>
      <c r="E31" s="393"/>
      <c r="F31" s="393">
        <v>2.1000000000000001E-4</v>
      </c>
      <c r="G31" s="393"/>
      <c r="H31" s="455"/>
    </row>
    <row r="32" spans="1:8" ht="15" customHeight="1" x14ac:dyDescent="0.25">
      <c r="A32" s="799" t="s">
        <v>3214</v>
      </c>
      <c r="B32" s="800"/>
      <c r="C32" s="801"/>
      <c r="D32" s="393">
        <v>0</v>
      </c>
      <c r="E32" s="393">
        <v>0</v>
      </c>
      <c r="F32" s="393">
        <v>51.087600000000002</v>
      </c>
      <c r="G32" s="393">
        <v>89.152739999999994</v>
      </c>
      <c r="H32" s="455"/>
    </row>
    <row r="33" spans="1:8" ht="15" customHeight="1" x14ac:dyDescent="0.25">
      <c r="A33" s="799" t="s">
        <v>3215</v>
      </c>
      <c r="B33" s="800"/>
      <c r="C33" s="801"/>
      <c r="D33" s="393"/>
      <c r="E33" s="393"/>
      <c r="F33" s="393"/>
      <c r="G33" s="393"/>
      <c r="H33" s="455"/>
    </row>
    <row r="34" spans="1:8" ht="15" customHeight="1" x14ac:dyDescent="0.25">
      <c r="A34" s="799" t="s">
        <v>3216</v>
      </c>
      <c r="B34" s="800"/>
      <c r="C34" s="801"/>
      <c r="D34" s="393"/>
      <c r="E34" s="393"/>
      <c r="F34" s="393"/>
      <c r="G34" s="393"/>
      <c r="H34" s="455"/>
    </row>
    <row r="35" spans="1:8" ht="15" customHeight="1" x14ac:dyDescent="0.25">
      <c r="A35" s="799" t="s">
        <v>3217</v>
      </c>
      <c r="B35" s="800"/>
      <c r="C35" s="801"/>
      <c r="D35" s="393"/>
      <c r="E35" s="393"/>
      <c r="F35" s="393"/>
      <c r="G35" s="393"/>
      <c r="H35" s="455"/>
    </row>
    <row r="36" spans="1:8" ht="15" customHeight="1" x14ac:dyDescent="0.25">
      <c r="A36" s="799" t="s">
        <v>3218</v>
      </c>
      <c r="B36" s="800"/>
      <c r="C36" s="801"/>
      <c r="D36" s="393">
        <v>937096.40567000001</v>
      </c>
      <c r="E36" s="393">
        <v>669212.92555299995</v>
      </c>
      <c r="F36" s="393">
        <v>106427.44171</v>
      </c>
      <c r="G36" s="393">
        <v>166876.98962899999</v>
      </c>
      <c r="H36" s="455"/>
    </row>
    <row r="37" spans="1:8" ht="15" customHeight="1" x14ac:dyDescent="0.25">
      <c r="A37" s="799" t="s">
        <v>3219</v>
      </c>
      <c r="B37" s="800"/>
      <c r="C37" s="801"/>
      <c r="D37" s="393"/>
      <c r="E37" s="393"/>
      <c r="F37" s="393"/>
      <c r="G37" s="393"/>
      <c r="H37" s="455"/>
    </row>
    <row r="38" spans="1:8" ht="15" customHeight="1" x14ac:dyDescent="0.25">
      <c r="A38" s="799" t="s">
        <v>3220</v>
      </c>
      <c r="B38" s="800"/>
      <c r="C38" s="801"/>
      <c r="D38" s="393">
        <v>5455.00191</v>
      </c>
      <c r="E38" s="393">
        <v>10968.43389</v>
      </c>
      <c r="F38" s="393">
        <v>-33227.43245</v>
      </c>
      <c r="G38" s="393">
        <v>5783.1993599999996</v>
      </c>
      <c r="H38" s="455"/>
    </row>
    <row r="39" spans="1:8" ht="15" customHeight="1" x14ac:dyDescent="0.25">
      <c r="A39" s="799" t="s">
        <v>3221</v>
      </c>
      <c r="B39" s="800"/>
      <c r="C39" s="801"/>
      <c r="D39" s="393">
        <v>325759.72957999998</v>
      </c>
      <c r="E39" s="393">
        <v>-12390.955717000001</v>
      </c>
      <c r="F39" s="393">
        <v>2289253.8862029999</v>
      </c>
      <c r="G39" s="393">
        <v>1540285.703436</v>
      </c>
      <c r="H39" s="455"/>
    </row>
    <row r="40" spans="1:8" ht="15" customHeight="1" x14ac:dyDescent="0.25">
      <c r="A40" s="799" t="s">
        <v>3222</v>
      </c>
      <c r="B40" s="800"/>
      <c r="C40" s="801"/>
      <c r="D40" s="393">
        <v>653.61026000000004</v>
      </c>
      <c r="E40" s="393">
        <v>922.48622999999998</v>
      </c>
      <c r="F40" s="393">
        <v>3386.7300599999999</v>
      </c>
      <c r="G40" s="393">
        <v>2985.5788400000001</v>
      </c>
      <c r="H40" s="455"/>
    </row>
    <row r="41" spans="1:8" ht="15" customHeight="1" x14ac:dyDescent="0.25">
      <c r="A41" s="799" t="s">
        <v>3223</v>
      </c>
      <c r="B41" s="800"/>
      <c r="C41" s="801"/>
      <c r="D41" s="393">
        <v>79991.767380000005</v>
      </c>
      <c r="E41" s="393">
        <v>35926.514049999998</v>
      </c>
      <c r="F41" s="393">
        <v>160393.60519100001</v>
      </c>
      <c r="G41" s="393">
        <v>171844.97119499999</v>
      </c>
      <c r="H41" s="455"/>
    </row>
    <row r="42" spans="1:8" ht="15" customHeight="1" x14ac:dyDescent="0.25">
      <c r="A42" s="799" t="s">
        <v>3224</v>
      </c>
      <c r="B42" s="800"/>
      <c r="C42" s="801"/>
      <c r="D42" s="393">
        <v>4414.1156499999997</v>
      </c>
      <c r="E42" s="393">
        <v>1988.7001299999999</v>
      </c>
      <c r="F42" s="393">
        <v>6099.2382299999999</v>
      </c>
      <c r="G42" s="393">
        <v>115350.982948</v>
      </c>
      <c r="H42" s="455"/>
    </row>
    <row r="43" spans="1:8" ht="15" customHeight="1" x14ac:dyDescent="0.25">
      <c r="A43" s="799" t="s">
        <v>3225</v>
      </c>
      <c r="B43" s="800"/>
      <c r="C43" s="801"/>
      <c r="D43" s="393">
        <v>14823762.738190001</v>
      </c>
      <c r="E43" s="393">
        <v>6542923.7488099998</v>
      </c>
      <c r="F43" s="393">
        <v>27765095.451301001</v>
      </c>
      <c r="G43" s="393">
        <v>21024603.698759001</v>
      </c>
      <c r="H43" s="455"/>
    </row>
    <row r="44" spans="1:8" ht="15" customHeight="1" x14ac:dyDescent="0.25">
      <c r="A44" s="799" t="s">
        <v>3226</v>
      </c>
      <c r="B44" s="800"/>
      <c r="C44" s="801"/>
      <c r="D44" s="393">
        <v>5002435.8526569996</v>
      </c>
      <c r="E44" s="393">
        <v>2470040.902762</v>
      </c>
      <c r="F44" s="393">
        <v>10242516.652601</v>
      </c>
      <c r="G44" s="393">
        <v>7519403.5999579998</v>
      </c>
      <c r="H44" s="455"/>
    </row>
    <row r="45" spans="1:8" ht="15" customHeight="1" x14ac:dyDescent="0.25">
      <c r="A45" s="799" t="s">
        <v>3227</v>
      </c>
      <c r="B45" s="800"/>
      <c r="C45" s="801"/>
      <c r="D45" s="393">
        <v>3042401.1451949999</v>
      </c>
      <c r="E45" s="393">
        <v>1500311.9735129999</v>
      </c>
      <c r="F45" s="393">
        <v>6105628.7165440004</v>
      </c>
      <c r="G45" s="393">
        <v>4588434.3664859999</v>
      </c>
      <c r="H45" s="455"/>
    </row>
    <row r="46" spans="1:8" ht="15" customHeight="1" x14ac:dyDescent="0.25">
      <c r="A46" s="799" t="s">
        <v>3228</v>
      </c>
      <c r="B46" s="800"/>
      <c r="C46" s="801"/>
      <c r="D46" s="393">
        <v>1960034.707461</v>
      </c>
      <c r="E46" s="393">
        <v>969728.92924900004</v>
      </c>
      <c r="F46" s="393">
        <v>4136887.936057</v>
      </c>
      <c r="G46" s="393">
        <v>2930969.2334719999</v>
      </c>
      <c r="H46" s="455"/>
    </row>
    <row r="47" spans="1:8" ht="15" customHeight="1" x14ac:dyDescent="0.25">
      <c r="A47" s="799" t="s">
        <v>3229</v>
      </c>
      <c r="B47" s="800"/>
      <c r="C47" s="801"/>
      <c r="D47" s="393">
        <v>770968.98256399995</v>
      </c>
      <c r="E47" s="393">
        <v>381758.31142400001</v>
      </c>
      <c r="F47" s="393">
        <v>1566690.66612</v>
      </c>
      <c r="G47" s="393">
        <v>1165696.3725999999</v>
      </c>
      <c r="H47" s="455"/>
    </row>
    <row r="48" spans="1:8" ht="15" customHeight="1" x14ac:dyDescent="0.25">
      <c r="A48" s="799" t="s">
        <v>3230</v>
      </c>
      <c r="B48" s="800"/>
      <c r="C48" s="801"/>
      <c r="D48" s="393">
        <v>257336.82051300001</v>
      </c>
      <c r="E48" s="393">
        <v>128133.413758</v>
      </c>
      <c r="F48" s="393">
        <v>520822.35551999998</v>
      </c>
      <c r="G48" s="393">
        <v>387080.58860000002</v>
      </c>
      <c r="H48" s="455"/>
    </row>
    <row r="49" spans="1:8" ht="15" customHeight="1" x14ac:dyDescent="0.25">
      <c r="A49" s="799" t="s">
        <v>3231</v>
      </c>
      <c r="B49" s="800"/>
      <c r="C49" s="801"/>
      <c r="D49" s="393"/>
      <c r="E49" s="393"/>
      <c r="F49" s="393"/>
      <c r="G49" s="393"/>
      <c r="H49" s="455"/>
    </row>
    <row r="50" spans="1:8" ht="15" customHeight="1" x14ac:dyDescent="0.25">
      <c r="A50" s="799" t="s">
        <v>3232</v>
      </c>
      <c r="B50" s="800"/>
      <c r="C50" s="801"/>
      <c r="D50" s="393">
        <v>513632.16205099999</v>
      </c>
      <c r="E50" s="393">
        <v>253624.897666</v>
      </c>
      <c r="F50" s="393">
        <v>1045868.3106</v>
      </c>
      <c r="G50" s="393">
        <v>778615.78399999999</v>
      </c>
      <c r="H50" s="455"/>
    </row>
    <row r="51" spans="1:8" ht="15" customHeight="1" x14ac:dyDescent="0.25">
      <c r="A51" s="799" t="s">
        <v>3233</v>
      </c>
      <c r="B51" s="800"/>
      <c r="C51" s="801"/>
      <c r="D51" s="393">
        <v>262630.379158</v>
      </c>
      <c r="E51" s="393">
        <v>-16512.685646000002</v>
      </c>
      <c r="F51" s="393">
        <v>191289.044253</v>
      </c>
      <c r="G51" s="393">
        <v>80601.727566999994</v>
      </c>
      <c r="H51" s="455"/>
    </row>
    <row r="52" spans="1:8" ht="15" customHeight="1" x14ac:dyDescent="0.25">
      <c r="A52" s="799" t="s">
        <v>3234</v>
      </c>
      <c r="B52" s="800"/>
      <c r="C52" s="801"/>
      <c r="D52" s="393">
        <v>-157735.497022</v>
      </c>
      <c r="E52" s="393">
        <v>-33107.875076999997</v>
      </c>
      <c r="F52" s="393">
        <v>127845.55343299999</v>
      </c>
      <c r="G52" s="393">
        <v>76728.377563000002</v>
      </c>
      <c r="H52" s="455"/>
    </row>
    <row r="53" spans="1:8" ht="15" customHeight="1" x14ac:dyDescent="0.25">
      <c r="A53" s="799" t="s">
        <v>3235</v>
      </c>
      <c r="B53" s="800"/>
      <c r="C53" s="801"/>
      <c r="D53" s="393">
        <v>420365.87618000002</v>
      </c>
      <c r="E53" s="393">
        <v>16595.189431999999</v>
      </c>
      <c r="F53" s="393">
        <v>63443.490819999999</v>
      </c>
      <c r="G53" s="393">
        <v>3873.3500039999999</v>
      </c>
      <c r="H53" s="455"/>
    </row>
    <row r="54" spans="1:8" ht="15" customHeight="1" x14ac:dyDescent="0.25">
      <c r="A54" s="799" t="s">
        <v>3236</v>
      </c>
      <c r="B54" s="800"/>
      <c r="C54" s="801"/>
      <c r="D54" s="393">
        <v>357456.96908800001</v>
      </c>
      <c r="E54" s="393">
        <v>116367.08825</v>
      </c>
      <c r="F54" s="393">
        <v>899298.66046399996</v>
      </c>
      <c r="G54" s="393">
        <v>848648.86368800001</v>
      </c>
      <c r="H54" s="455"/>
    </row>
    <row r="55" spans="1:8" ht="15" customHeight="1" x14ac:dyDescent="0.25">
      <c r="A55" s="799" t="s">
        <v>3237</v>
      </c>
      <c r="B55" s="800"/>
      <c r="C55" s="801"/>
      <c r="D55" s="393"/>
      <c r="E55" s="393"/>
      <c r="F55" s="393"/>
      <c r="G55" s="393"/>
      <c r="H55" s="455"/>
    </row>
    <row r="56" spans="1:8" ht="15" customHeight="1" x14ac:dyDescent="0.25">
      <c r="A56" s="799" t="s">
        <v>3238</v>
      </c>
      <c r="B56" s="800"/>
      <c r="C56" s="801"/>
      <c r="D56" s="393"/>
      <c r="E56" s="393"/>
      <c r="F56" s="393"/>
      <c r="G56" s="393"/>
      <c r="H56" s="455"/>
    </row>
    <row r="57" spans="1:8" ht="15" customHeight="1" x14ac:dyDescent="0.25">
      <c r="A57" s="799" t="s">
        <v>3239</v>
      </c>
      <c r="B57" s="800"/>
      <c r="C57" s="801"/>
      <c r="D57" s="393">
        <v>357456.96908800001</v>
      </c>
      <c r="E57" s="393">
        <v>116367.08825</v>
      </c>
      <c r="F57" s="393">
        <v>899298.66046399996</v>
      </c>
      <c r="G57" s="393">
        <v>848648.86368800001</v>
      </c>
      <c r="H57" s="455"/>
    </row>
    <row r="58" spans="1:8" ht="15" customHeight="1" x14ac:dyDescent="0.25">
      <c r="A58" s="799" t="s">
        <v>3240</v>
      </c>
      <c r="B58" s="800"/>
      <c r="C58" s="801"/>
      <c r="D58" s="393"/>
      <c r="E58" s="393"/>
      <c r="F58" s="393"/>
      <c r="G58" s="393"/>
      <c r="H58" s="455"/>
    </row>
    <row r="59" spans="1:8" ht="15" customHeight="1" x14ac:dyDescent="0.25">
      <c r="A59" s="799" t="s">
        <v>3241</v>
      </c>
      <c r="B59" s="800"/>
      <c r="C59" s="801"/>
      <c r="D59" s="393"/>
      <c r="E59" s="393"/>
      <c r="F59" s="393">
        <v>-355072.337</v>
      </c>
      <c r="G59" s="393"/>
      <c r="H59" s="455"/>
    </row>
    <row r="60" spans="1:8" ht="15" customHeight="1" x14ac:dyDescent="0.25">
      <c r="A60" s="799" t="s">
        <v>3242</v>
      </c>
      <c r="B60" s="800"/>
      <c r="C60" s="801"/>
      <c r="D60" s="393">
        <v>5902.8389209999996</v>
      </c>
      <c r="E60" s="393">
        <v>-1481.3318340000001</v>
      </c>
      <c r="F60" s="393">
        <v>-4273.6244070000002</v>
      </c>
      <c r="G60" s="393">
        <v>-4084.723</v>
      </c>
      <c r="H60" s="455"/>
    </row>
    <row r="61" spans="1:8" ht="15" customHeight="1" x14ac:dyDescent="0.25">
      <c r="A61" s="799" t="s">
        <v>3243</v>
      </c>
      <c r="B61" s="800"/>
      <c r="C61" s="801"/>
      <c r="D61" s="393">
        <v>-1652.796</v>
      </c>
      <c r="E61" s="393">
        <v>-1620.3430000000001</v>
      </c>
      <c r="F61" s="393">
        <v>-2444.7249999999999</v>
      </c>
      <c r="G61" s="393">
        <v>-4084.723</v>
      </c>
      <c r="H61" s="455"/>
    </row>
    <row r="62" spans="1:8" ht="15" customHeight="1" x14ac:dyDescent="0.25">
      <c r="A62" s="799" t="s">
        <v>3244</v>
      </c>
      <c r="B62" s="800"/>
      <c r="C62" s="801"/>
      <c r="D62" s="393"/>
      <c r="E62" s="393"/>
      <c r="F62" s="393"/>
      <c r="G62" s="393"/>
      <c r="H62" s="455"/>
    </row>
    <row r="63" spans="1:8" ht="15" customHeight="1" x14ac:dyDescent="0.25">
      <c r="A63" s="799" t="s">
        <v>3245</v>
      </c>
      <c r="B63" s="800"/>
      <c r="C63" s="801"/>
      <c r="D63" s="393"/>
      <c r="E63" s="393"/>
      <c r="F63" s="393"/>
      <c r="G63" s="393"/>
      <c r="H63" s="455"/>
    </row>
    <row r="64" spans="1:8" ht="15" customHeight="1" x14ac:dyDescent="0.25">
      <c r="A64" s="799" t="s">
        <v>3246</v>
      </c>
      <c r="B64" s="800"/>
      <c r="C64" s="801"/>
      <c r="D64" s="393"/>
      <c r="E64" s="393"/>
      <c r="F64" s="393"/>
      <c r="G64" s="393"/>
      <c r="H64" s="455"/>
    </row>
    <row r="65" spans="1:8" ht="15" customHeight="1" x14ac:dyDescent="0.25">
      <c r="A65" s="799" t="s">
        <v>3247</v>
      </c>
      <c r="B65" s="800"/>
      <c r="C65" s="801"/>
      <c r="D65" s="393">
        <v>7555.6349209999998</v>
      </c>
      <c r="E65" s="393">
        <v>139.011166</v>
      </c>
      <c r="F65" s="393">
        <v>-1828.8994070000001</v>
      </c>
      <c r="G65" s="393"/>
      <c r="H65" s="455"/>
    </row>
    <row r="66" spans="1:8" ht="15" customHeight="1" x14ac:dyDescent="0.25">
      <c r="A66" s="799" t="s">
        <v>3248</v>
      </c>
      <c r="B66" s="800"/>
      <c r="C66" s="801"/>
      <c r="D66" s="393"/>
      <c r="E66" s="393"/>
      <c r="F66" s="393"/>
      <c r="G66" s="393"/>
      <c r="H66" s="455"/>
    </row>
    <row r="67" spans="1:8" ht="15" customHeight="1" x14ac:dyDescent="0.25">
      <c r="A67" s="799" t="s">
        <v>3249</v>
      </c>
      <c r="B67" s="800"/>
      <c r="C67" s="801"/>
      <c r="D67" s="393"/>
      <c r="E67" s="393"/>
      <c r="F67" s="393"/>
      <c r="G67" s="393"/>
      <c r="H67" s="455"/>
    </row>
    <row r="68" spans="1:8" ht="15" customHeight="1" x14ac:dyDescent="0.25">
      <c r="A68" s="799" t="s">
        <v>3250</v>
      </c>
      <c r="B68" s="800"/>
      <c r="C68" s="801"/>
      <c r="D68" s="393"/>
      <c r="E68" s="393"/>
      <c r="F68" s="393">
        <v>-2996.6979999999999</v>
      </c>
      <c r="G68" s="393">
        <v>-2996.6979999999999</v>
      </c>
      <c r="H68" s="455"/>
    </row>
    <row r="69" spans="1:8" ht="15" customHeight="1" x14ac:dyDescent="0.25">
      <c r="A69" s="799" t="s">
        <v>3251</v>
      </c>
      <c r="B69" s="800"/>
      <c r="C69" s="801"/>
      <c r="D69" s="393">
        <v>8424367.7158020008</v>
      </c>
      <c r="E69" s="393">
        <v>3592751.463854</v>
      </c>
      <c r="F69" s="393">
        <v>15221649.691271</v>
      </c>
      <c r="G69" s="393">
        <v>11411341.159946</v>
      </c>
      <c r="H69" s="455"/>
    </row>
    <row r="70" spans="1:8" ht="15" customHeight="1" x14ac:dyDescent="0.25">
      <c r="A70" s="799" t="s">
        <v>3252</v>
      </c>
      <c r="B70" s="800"/>
      <c r="C70" s="801"/>
      <c r="D70" s="393">
        <v>1233625.676556</v>
      </c>
      <c r="E70" s="393">
        <v>675887.82973700005</v>
      </c>
      <c r="F70" s="393">
        <v>2425425.9138560002</v>
      </c>
      <c r="G70" s="393">
        <v>1829567.2722529999</v>
      </c>
      <c r="H70" s="455"/>
    </row>
    <row r="71" spans="1:8" ht="15" customHeight="1" x14ac:dyDescent="0.25">
      <c r="A71" s="799" t="s">
        <v>3253</v>
      </c>
      <c r="B71" s="800"/>
      <c r="C71" s="801"/>
      <c r="D71" s="393">
        <v>7190742.0392460003</v>
      </c>
      <c r="E71" s="393">
        <v>2916863.634116</v>
      </c>
      <c r="F71" s="393">
        <v>12796223.777415</v>
      </c>
      <c r="G71" s="393">
        <v>9581773.8876929991</v>
      </c>
      <c r="H71" s="455"/>
    </row>
    <row r="72" spans="1:8" ht="15" customHeight="1" x14ac:dyDescent="0.25">
      <c r="A72" s="799" t="s">
        <v>3254</v>
      </c>
      <c r="B72" s="800"/>
      <c r="C72" s="801"/>
      <c r="D72" s="393"/>
      <c r="E72" s="393"/>
      <c r="F72" s="393"/>
      <c r="G72" s="393"/>
      <c r="H72" s="455"/>
    </row>
    <row r="73" spans="1:8" ht="15" customHeight="1" x14ac:dyDescent="0.25">
      <c r="A73" s="799" t="s">
        <v>3255</v>
      </c>
      <c r="B73" s="800"/>
      <c r="C73" s="801"/>
      <c r="D73" s="393"/>
      <c r="E73" s="393"/>
      <c r="F73" s="393"/>
      <c r="G73" s="393"/>
      <c r="H73" s="455"/>
    </row>
    <row r="74" spans="1:8" ht="15" customHeight="1" x14ac:dyDescent="0.25">
      <c r="A74" s="799" t="s">
        <v>3256</v>
      </c>
      <c r="B74" s="800"/>
      <c r="C74" s="801"/>
      <c r="D74" s="393"/>
      <c r="E74" s="393"/>
      <c r="F74" s="393"/>
      <c r="G74" s="393"/>
      <c r="H74" s="455"/>
    </row>
    <row r="75" spans="1:8" ht="15" customHeight="1" x14ac:dyDescent="0.25">
      <c r="A75" s="799" t="s">
        <v>3257</v>
      </c>
      <c r="B75" s="800"/>
      <c r="C75" s="801"/>
      <c r="D75" s="393">
        <v>7190742.0392460003</v>
      </c>
      <c r="E75" s="393">
        <v>2916863.634116</v>
      </c>
      <c r="F75" s="393">
        <v>12796223.777415</v>
      </c>
      <c r="G75" s="393">
        <v>9581773.8876929991</v>
      </c>
      <c r="H75" s="455"/>
    </row>
    <row r="76" spans="1:8" ht="15" customHeight="1" x14ac:dyDescent="0.25">
      <c r="A76" s="799" t="s">
        <v>3258</v>
      </c>
      <c r="B76" s="800"/>
      <c r="C76" s="801"/>
      <c r="D76" s="393"/>
      <c r="E76" s="393"/>
      <c r="F76" s="393"/>
      <c r="G76" s="393"/>
      <c r="H76" s="455"/>
    </row>
    <row r="77" spans="1:8" ht="15" customHeight="1" thickBot="1" x14ac:dyDescent="0.3">
      <c r="A77" s="802" t="s">
        <v>3259</v>
      </c>
      <c r="B77" s="803"/>
      <c r="C77" s="804"/>
      <c r="D77" s="394"/>
      <c r="E77" s="394"/>
      <c r="F77" s="394"/>
      <c r="G77" s="394"/>
      <c r="H77" s="456"/>
    </row>
    <row r="78" spans="1:8" x14ac:dyDescent="0.25">
      <c r="B78" s="395"/>
      <c r="C78" s="396" t="s">
        <v>3260</v>
      </c>
      <c r="D78" s="397"/>
      <c r="E78" s="397"/>
      <c r="F78" s="397"/>
      <c r="G78" s="397"/>
    </row>
    <row r="79" spans="1:8" x14ac:dyDescent="0.25">
      <c r="B79" s="395"/>
      <c r="C79" s="396" t="s">
        <v>3260</v>
      </c>
      <c r="D79" s="397"/>
      <c r="E79" s="397"/>
      <c r="F79" s="397"/>
      <c r="G79" s="397"/>
    </row>
    <row r="80" spans="1:8" x14ac:dyDescent="0.25">
      <c r="B80" s="395"/>
      <c r="C80" s="396" t="s">
        <v>3260</v>
      </c>
      <c r="D80" s="397"/>
      <c r="E80" s="397"/>
      <c r="F80" s="397"/>
      <c r="G80" s="397"/>
    </row>
    <row r="81" spans="1:7" x14ac:dyDescent="0.25">
      <c r="B81" s="395"/>
      <c r="C81" s="396" t="s">
        <v>3260</v>
      </c>
      <c r="D81" s="397"/>
      <c r="E81" s="397"/>
      <c r="F81" s="397"/>
      <c r="G81" s="397"/>
    </row>
    <row r="82" spans="1:7" x14ac:dyDescent="0.25">
      <c r="B82" s="395"/>
      <c r="C82" s="396" t="s">
        <v>3260</v>
      </c>
      <c r="D82" s="397"/>
      <c r="E82" s="397"/>
      <c r="F82" s="397"/>
      <c r="G82" s="397"/>
    </row>
    <row r="83" spans="1:7" x14ac:dyDescent="0.25">
      <c r="B83" s="395"/>
      <c r="C83" s="396" t="s">
        <v>3260</v>
      </c>
      <c r="D83" s="397"/>
      <c r="E83" s="397"/>
      <c r="F83" s="397"/>
      <c r="G83" s="397"/>
    </row>
    <row r="84" spans="1:7" x14ac:dyDescent="0.25">
      <c r="B84" s="395"/>
      <c r="C84" s="396" t="s">
        <v>3260</v>
      </c>
      <c r="D84" s="397"/>
      <c r="E84" s="397"/>
      <c r="F84" s="397"/>
      <c r="G84" s="397"/>
    </row>
    <row r="85" spans="1:7" x14ac:dyDescent="0.25">
      <c r="A85" s="397"/>
      <c r="B85" s="398"/>
      <c r="C85" s="398"/>
      <c r="D85" s="399"/>
      <c r="E85" s="399"/>
      <c r="F85" s="399"/>
      <c r="G85" s="399"/>
    </row>
    <row r="86" spans="1:7" x14ac:dyDescent="0.25">
      <c r="A86" s="397"/>
      <c r="B86" s="397"/>
      <c r="C86" s="397"/>
      <c r="D86" s="399"/>
      <c r="E86" s="399"/>
      <c r="F86" s="399"/>
      <c r="G86" s="399"/>
    </row>
  </sheetData>
  <mergeCells count="76">
    <mergeCell ref="A17:C17"/>
    <mergeCell ref="A1:B1"/>
    <mergeCell ref="A3:H3"/>
    <mergeCell ref="A4:D5"/>
    <mergeCell ref="H4:H5"/>
    <mergeCell ref="A6:C6"/>
    <mergeCell ref="A7:C8"/>
    <mergeCell ref="H7:H77"/>
    <mergeCell ref="A9:C9"/>
    <mergeCell ref="A10:C10"/>
    <mergeCell ref="A11:C11"/>
    <mergeCell ref="A12:C12"/>
    <mergeCell ref="A13:C13"/>
    <mergeCell ref="A14:C14"/>
    <mergeCell ref="A15:C15"/>
    <mergeCell ref="A16:C16"/>
    <mergeCell ref="A29:C29"/>
    <mergeCell ref="A18:C18"/>
    <mergeCell ref="A19:C19"/>
    <mergeCell ref="A20:C20"/>
    <mergeCell ref="A21:C21"/>
    <mergeCell ref="A22:C22"/>
    <mergeCell ref="A23:C23"/>
    <mergeCell ref="A24:C24"/>
    <mergeCell ref="A25:C25"/>
    <mergeCell ref="A26:C26"/>
    <mergeCell ref="A27:C27"/>
    <mergeCell ref="A28:C28"/>
    <mergeCell ref="A41:C41"/>
    <mergeCell ref="A30:C30"/>
    <mergeCell ref="A31:C31"/>
    <mergeCell ref="A32:C32"/>
    <mergeCell ref="A33:C33"/>
    <mergeCell ref="A34:C34"/>
    <mergeCell ref="A35:C35"/>
    <mergeCell ref="A36:C36"/>
    <mergeCell ref="A37:C37"/>
    <mergeCell ref="A38:C38"/>
    <mergeCell ref="A39:C39"/>
    <mergeCell ref="A40:C40"/>
    <mergeCell ref="A53:C53"/>
    <mergeCell ref="A42:C42"/>
    <mergeCell ref="A43:C43"/>
    <mergeCell ref="A44:C44"/>
    <mergeCell ref="A45:C45"/>
    <mergeCell ref="A46:C46"/>
    <mergeCell ref="A47:C47"/>
    <mergeCell ref="A48:C48"/>
    <mergeCell ref="A49:C49"/>
    <mergeCell ref="A50:C50"/>
    <mergeCell ref="A51:C51"/>
    <mergeCell ref="A52:C52"/>
    <mergeCell ref="A65:C65"/>
    <mergeCell ref="A54:C54"/>
    <mergeCell ref="A55:C55"/>
    <mergeCell ref="A56:C56"/>
    <mergeCell ref="A57:C57"/>
    <mergeCell ref="A58:C58"/>
    <mergeCell ref="A59:C59"/>
    <mergeCell ref="A60:C60"/>
    <mergeCell ref="A61:C61"/>
    <mergeCell ref="A62:C62"/>
    <mergeCell ref="A63:C63"/>
    <mergeCell ref="A64:C64"/>
    <mergeCell ref="A77:C77"/>
    <mergeCell ref="A66:C66"/>
    <mergeCell ref="A67:C67"/>
    <mergeCell ref="A68:C68"/>
    <mergeCell ref="A69:C69"/>
    <mergeCell ref="A70:C70"/>
    <mergeCell ref="A71:C71"/>
    <mergeCell ref="A72:C72"/>
    <mergeCell ref="A73:C73"/>
    <mergeCell ref="A74:C74"/>
    <mergeCell ref="A75:C75"/>
    <mergeCell ref="A76:C76"/>
  </mergeCells>
  <printOptions horizontalCentered="1"/>
  <pageMargins left="0.70866141732283472" right="0.70866141732283472" top="0.78740157480314965" bottom="0.78740157480314965" header="0.31496062992125984" footer="0.31496062992125984"/>
  <pageSetup paperSize="9" scale="53" orientation="portrait" r:id="rId1"/>
  <headerFooter>
    <oddHeader>&amp;C&amp;Z&amp;F&amp;A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41"/>
  <sheetViews>
    <sheetView zoomScale="95" zoomScaleNormal="95" workbookViewId="0">
      <selection activeCell="G11" sqref="G11"/>
    </sheetView>
  </sheetViews>
  <sheetFormatPr defaultRowHeight="15" x14ac:dyDescent="0.25"/>
  <cols>
    <col min="1" max="1" width="38.140625" customWidth="1"/>
    <col min="2" max="2" width="28.140625" customWidth="1"/>
    <col min="3" max="3" width="28.5703125" customWidth="1"/>
    <col min="4" max="7" width="16.7109375" customWidth="1"/>
    <col min="8" max="8" width="22.5703125" customWidth="1"/>
  </cols>
  <sheetData>
    <row r="1" spans="1:9" x14ac:dyDescent="0.25">
      <c r="A1" s="213" t="s">
        <v>628</v>
      </c>
      <c r="B1" s="213"/>
      <c r="C1" s="213"/>
      <c r="D1" s="213"/>
      <c r="E1" s="213"/>
      <c r="F1" s="213"/>
      <c r="G1" s="13"/>
      <c r="H1" s="13"/>
      <c r="I1" s="240"/>
    </row>
    <row r="2" spans="1:9" x14ac:dyDescent="0.25">
      <c r="A2" s="213" t="s">
        <v>599</v>
      </c>
      <c r="B2" s="213"/>
      <c r="C2" s="213"/>
      <c r="D2" s="213"/>
      <c r="E2" s="213"/>
      <c r="F2" s="213"/>
      <c r="G2" s="13"/>
      <c r="H2" s="13"/>
      <c r="I2" s="240"/>
    </row>
    <row r="3" spans="1:9" ht="15.75" thickBot="1" x14ac:dyDescent="0.3">
      <c r="A3" s="730"/>
      <c r="B3" s="730"/>
      <c r="C3" s="730"/>
      <c r="D3" s="730"/>
      <c r="E3" s="730"/>
      <c r="F3" s="730"/>
      <c r="G3" s="730"/>
      <c r="H3" s="730"/>
    </row>
    <row r="4" spans="1:9" x14ac:dyDescent="0.25">
      <c r="A4" s="442" t="s">
        <v>599</v>
      </c>
      <c r="B4" s="443"/>
      <c r="C4" s="443"/>
      <c r="D4" s="443"/>
      <c r="E4" s="443"/>
      <c r="F4" s="443"/>
      <c r="G4" s="824"/>
      <c r="H4" s="676" t="s">
        <v>3261</v>
      </c>
    </row>
    <row r="5" spans="1:9" ht="24.95" customHeight="1" thickBot="1" x14ac:dyDescent="0.3">
      <c r="A5" s="674"/>
      <c r="B5" s="675"/>
      <c r="C5" s="675"/>
      <c r="D5" s="675"/>
      <c r="E5" s="675"/>
      <c r="F5" s="675"/>
      <c r="G5" s="825"/>
      <c r="H5" s="677"/>
    </row>
    <row r="6" spans="1:9" ht="15" customHeight="1" thickBot="1" x14ac:dyDescent="0.3">
      <c r="A6" s="448" t="str">
        <f>[6]Obsah!A26</f>
        <v>Informace platné k datu</v>
      </c>
      <c r="B6" s="449"/>
      <c r="C6" s="449"/>
      <c r="D6" s="216"/>
      <c r="E6" s="216"/>
      <c r="F6" s="216"/>
      <c r="G6" s="388">
        <v>42185</v>
      </c>
      <c r="H6" s="400"/>
    </row>
    <row r="7" spans="1:9" ht="38.1" customHeight="1" x14ac:dyDescent="0.25">
      <c r="A7" s="826" t="s">
        <v>3262</v>
      </c>
      <c r="B7" s="827"/>
      <c r="C7" s="828"/>
      <c r="D7" s="401" t="s">
        <v>3014</v>
      </c>
      <c r="E7" s="401" t="s">
        <v>3015</v>
      </c>
      <c r="F7" s="401" t="s">
        <v>3016</v>
      </c>
      <c r="G7" s="401" t="s">
        <v>3017</v>
      </c>
      <c r="H7" s="832" t="s">
        <v>54</v>
      </c>
    </row>
    <row r="8" spans="1:9" ht="15" customHeight="1" x14ac:dyDescent="0.25">
      <c r="A8" s="829"/>
      <c r="B8" s="830"/>
      <c r="C8" s="831"/>
      <c r="D8" s="402" t="s">
        <v>3018</v>
      </c>
      <c r="E8" s="402" t="s">
        <v>3019</v>
      </c>
      <c r="F8" s="402" t="s">
        <v>3020</v>
      </c>
      <c r="G8" s="402" t="s">
        <v>3021</v>
      </c>
      <c r="H8" s="833"/>
    </row>
    <row r="9" spans="1:9" ht="24.95" customHeight="1" x14ac:dyDescent="0.25">
      <c r="A9" s="835" t="s">
        <v>3263</v>
      </c>
      <c r="B9" s="836" t="s">
        <v>3264</v>
      </c>
      <c r="C9" s="403" t="s">
        <v>3265</v>
      </c>
      <c r="D9" s="404">
        <v>128987</v>
      </c>
      <c r="E9" s="404">
        <v>218385</v>
      </c>
      <c r="F9" s="404">
        <v>121441</v>
      </c>
      <c r="G9" s="405"/>
      <c r="H9" s="833"/>
    </row>
    <row r="10" spans="1:9" ht="38.25" x14ac:dyDescent="0.25">
      <c r="A10" s="703"/>
      <c r="B10" s="837"/>
      <c r="C10" s="7" t="s">
        <v>3266</v>
      </c>
      <c r="D10" s="406">
        <v>138746</v>
      </c>
      <c r="E10" s="406">
        <v>107992</v>
      </c>
      <c r="F10" s="406">
        <v>54127</v>
      </c>
      <c r="G10" s="407"/>
      <c r="H10" s="833"/>
    </row>
    <row r="11" spans="1:9" x14ac:dyDescent="0.25">
      <c r="A11" s="703"/>
      <c r="B11" s="837"/>
      <c r="C11" s="7" t="s">
        <v>3267</v>
      </c>
      <c r="D11" s="406"/>
      <c r="E11" s="406"/>
      <c r="F11" s="406">
        <v>0</v>
      </c>
      <c r="G11" s="407"/>
      <c r="H11" s="833"/>
    </row>
    <row r="12" spans="1:9" ht="25.5" x14ac:dyDescent="0.25">
      <c r="A12" s="703"/>
      <c r="B12" s="837"/>
      <c r="C12" s="7" t="s">
        <v>3268</v>
      </c>
      <c r="D12" s="406">
        <v>248429</v>
      </c>
      <c r="E12" s="406">
        <v>236174</v>
      </c>
      <c r="F12" s="406">
        <v>147292</v>
      </c>
      <c r="G12" s="407"/>
      <c r="H12" s="833"/>
    </row>
    <row r="13" spans="1:9" x14ac:dyDescent="0.25">
      <c r="A13" s="703"/>
      <c r="B13" s="837"/>
      <c r="C13" s="7" t="s">
        <v>3269</v>
      </c>
      <c r="D13" s="406"/>
      <c r="E13" s="406"/>
      <c r="F13" s="406">
        <v>0</v>
      </c>
      <c r="G13" s="407"/>
      <c r="H13" s="833"/>
    </row>
    <row r="14" spans="1:9" ht="25.5" x14ac:dyDescent="0.25">
      <c r="A14" s="703"/>
      <c r="B14" s="837" t="s">
        <v>3270</v>
      </c>
      <c r="C14" s="7" t="s">
        <v>3265</v>
      </c>
      <c r="D14" s="406">
        <v>9036767</v>
      </c>
      <c r="E14" s="406">
        <v>4379954</v>
      </c>
      <c r="F14" s="406">
        <v>3844389</v>
      </c>
      <c r="G14" s="407">
        <v>3661174</v>
      </c>
      <c r="H14" s="833"/>
    </row>
    <row r="15" spans="1:9" ht="38.25" x14ac:dyDescent="0.25">
      <c r="A15" s="703"/>
      <c r="B15" s="837"/>
      <c r="C15" s="7" t="s">
        <v>3266</v>
      </c>
      <c r="D15" s="406">
        <v>156900772</v>
      </c>
      <c r="E15" s="406">
        <v>75578242</v>
      </c>
      <c r="F15" s="406">
        <v>126697612</v>
      </c>
      <c r="G15" s="407">
        <v>102249145</v>
      </c>
      <c r="H15" s="833"/>
    </row>
    <row r="16" spans="1:9" x14ac:dyDescent="0.25">
      <c r="A16" s="703"/>
      <c r="B16" s="837"/>
      <c r="C16" s="7" t="s">
        <v>3267</v>
      </c>
      <c r="D16" s="406"/>
      <c r="E16" s="406"/>
      <c r="F16" s="406">
        <v>0</v>
      </c>
      <c r="G16" s="407"/>
      <c r="H16" s="833"/>
    </row>
    <row r="17" spans="1:8" ht="24.95" customHeight="1" x14ac:dyDescent="0.25">
      <c r="A17" s="703"/>
      <c r="B17" s="837"/>
      <c r="C17" s="7" t="s">
        <v>3268</v>
      </c>
      <c r="D17" s="406">
        <v>1900044</v>
      </c>
      <c r="E17" s="406">
        <v>1451011</v>
      </c>
      <c r="F17" s="406">
        <v>1564672</v>
      </c>
      <c r="G17" s="407">
        <v>1095008</v>
      </c>
      <c r="H17" s="833"/>
    </row>
    <row r="18" spans="1:8" ht="15.75" thickBot="1" x14ac:dyDescent="0.3">
      <c r="A18" s="704"/>
      <c r="B18" s="717"/>
      <c r="C18" s="263" t="s">
        <v>3269</v>
      </c>
      <c r="D18" s="408">
        <v>4693052</v>
      </c>
      <c r="E18" s="408">
        <v>969362</v>
      </c>
      <c r="F18" s="408">
        <v>5838471</v>
      </c>
      <c r="G18" s="409">
        <v>21011285</v>
      </c>
      <c r="H18" s="834"/>
    </row>
    <row r="19" spans="1:8" ht="15" customHeight="1" x14ac:dyDescent="0.25">
      <c r="A19" s="813" t="s">
        <v>3271</v>
      </c>
      <c r="B19" s="823" t="s">
        <v>3265</v>
      </c>
      <c r="C19" s="533"/>
      <c r="D19" s="410">
        <v>3272556</v>
      </c>
      <c r="E19" s="410">
        <v>2442242</v>
      </c>
      <c r="F19" s="410">
        <v>2022798</v>
      </c>
      <c r="G19" s="405">
        <v>1993929.45666428</v>
      </c>
      <c r="H19" s="819" t="s">
        <v>49</v>
      </c>
    </row>
    <row r="20" spans="1:8" ht="15" customHeight="1" x14ac:dyDescent="0.25">
      <c r="A20" s="813"/>
      <c r="B20" s="809" t="s">
        <v>3266</v>
      </c>
      <c r="C20" s="527"/>
      <c r="D20" s="411">
        <v>79503700</v>
      </c>
      <c r="E20" s="411">
        <v>87636194</v>
      </c>
      <c r="F20" s="411">
        <v>98448740</v>
      </c>
      <c r="G20" s="407">
        <v>36591686</v>
      </c>
      <c r="H20" s="819"/>
    </row>
    <row r="21" spans="1:8" x14ac:dyDescent="0.25">
      <c r="A21" s="813"/>
      <c r="B21" s="809" t="s">
        <v>3267</v>
      </c>
      <c r="C21" s="527"/>
      <c r="D21" s="411"/>
      <c r="E21" s="411">
        <v>0</v>
      </c>
      <c r="F21" s="411">
        <v>0</v>
      </c>
      <c r="G21" s="407">
        <v>0</v>
      </c>
      <c r="H21" s="819"/>
    </row>
    <row r="22" spans="1:8" ht="15" customHeight="1" x14ac:dyDescent="0.25">
      <c r="A22" s="813"/>
      <c r="B22" s="809" t="s">
        <v>3268</v>
      </c>
      <c r="C22" s="527"/>
      <c r="D22" s="411">
        <v>188590</v>
      </c>
      <c r="E22" s="411">
        <v>490478</v>
      </c>
      <c r="F22" s="411">
        <v>315877</v>
      </c>
      <c r="G22" s="407">
        <v>449882</v>
      </c>
      <c r="H22" s="819"/>
    </row>
    <row r="23" spans="1:8" ht="15.75" thickBot="1" x14ac:dyDescent="0.3">
      <c r="A23" s="814"/>
      <c r="B23" s="810" t="s">
        <v>3269</v>
      </c>
      <c r="C23" s="811"/>
      <c r="D23" s="412">
        <v>104925994</v>
      </c>
      <c r="E23" s="412">
        <v>221517159</v>
      </c>
      <c r="F23" s="412">
        <v>674814000</v>
      </c>
      <c r="G23" s="409">
        <v>640289996</v>
      </c>
      <c r="H23" s="820"/>
    </row>
    <row r="24" spans="1:8" ht="15" customHeight="1" x14ac:dyDescent="0.25">
      <c r="A24" s="812" t="s">
        <v>3272</v>
      </c>
      <c r="B24" s="815" t="s">
        <v>3264</v>
      </c>
      <c r="C24" s="217" t="s">
        <v>3273</v>
      </c>
      <c r="D24" s="413">
        <v>9476</v>
      </c>
      <c r="E24" s="413">
        <v>13775</v>
      </c>
      <c r="F24" s="413"/>
      <c r="G24" s="414"/>
      <c r="H24" s="818" t="s">
        <v>45</v>
      </c>
    </row>
    <row r="25" spans="1:8" x14ac:dyDescent="0.25">
      <c r="A25" s="813"/>
      <c r="B25" s="816"/>
      <c r="C25" s="7" t="s">
        <v>3274</v>
      </c>
      <c r="D25" s="406"/>
      <c r="E25" s="406">
        <v>5898</v>
      </c>
      <c r="F25" s="406"/>
      <c r="G25" s="407"/>
      <c r="H25" s="819"/>
    </row>
    <row r="26" spans="1:8" x14ac:dyDescent="0.25">
      <c r="A26" s="813"/>
      <c r="B26" s="816"/>
      <c r="C26" s="7" t="s">
        <v>3275</v>
      </c>
      <c r="D26" s="406">
        <v>538115</v>
      </c>
      <c r="E26" s="406">
        <v>350150</v>
      </c>
      <c r="F26" s="406"/>
      <c r="G26" s="407"/>
      <c r="H26" s="819"/>
    </row>
    <row r="27" spans="1:8" x14ac:dyDescent="0.25">
      <c r="A27" s="813"/>
      <c r="B27" s="816"/>
      <c r="C27" s="7" t="s">
        <v>3276</v>
      </c>
      <c r="D27" s="406"/>
      <c r="E27" s="406"/>
      <c r="F27" s="406"/>
      <c r="G27" s="407"/>
      <c r="H27" s="819"/>
    </row>
    <row r="28" spans="1:8" x14ac:dyDescent="0.25">
      <c r="A28" s="813"/>
      <c r="B28" s="816"/>
      <c r="C28" s="7" t="s">
        <v>3277</v>
      </c>
      <c r="D28" s="406"/>
      <c r="E28" s="406"/>
      <c r="F28" s="406"/>
      <c r="G28" s="407"/>
      <c r="H28" s="819"/>
    </row>
    <row r="29" spans="1:8" ht="15.75" thickBot="1" x14ac:dyDescent="0.3">
      <c r="A29" s="813"/>
      <c r="B29" s="817"/>
      <c r="C29" s="263" t="s">
        <v>3278</v>
      </c>
      <c r="D29" s="408"/>
      <c r="E29" s="408"/>
      <c r="F29" s="408"/>
      <c r="G29" s="409"/>
      <c r="H29" s="819"/>
    </row>
    <row r="30" spans="1:8" x14ac:dyDescent="0.25">
      <c r="A30" s="813"/>
      <c r="B30" s="816" t="s">
        <v>3270</v>
      </c>
      <c r="C30" s="403" t="s">
        <v>3273</v>
      </c>
      <c r="D30" s="404">
        <v>882</v>
      </c>
      <c r="E30" s="404">
        <v>13028</v>
      </c>
      <c r="F30" s="404"/>
      <c r="G30" s="405"/>
      <c r="H30" s="819"/>
    </row>
    <row r="31" spans="1:8" x14ac:dyDescent="0.25">
      <c r="A31" s="813"/>
      <c r="B31" s="816"/>
      <c r="C31" s="7" t="s">
        <v>3274</v>
      </c>
      <c r="D31" s="406">
        <v>12777555</v>
      </c>
      <c r="E31" s="406">
        <v>9541491</v>
      </c>
      <c r="F31" s="406"/>
      <c r="G31" s="407"/>
      <c r="H31" s="819"/>
    </row>
    <row r="32" spans="1:8" x14ac:dyDescent="0.25">
      <c r="A32" s="813"/>
      <c r="B32" s="816"/>
      <c r="C32" s="7" t="s">
        <v>3275</v>
      </c>
      <c r="D32" s="406">
        <v>179910966</v>
      </c>
      <c r="E32" s="406">
        <v>166622150</v>
      </c>
      <c r="F32" s="406"/>
      <c r="G32" s="407"/>
      <c r="H32" s="819"/>
    </row>
    <row r="33" spans="1:8" x14ac:dyDescent="0.25">
      <c r="A33" s="813"/>
      <c r="B33" s="816"/>
      <c r="C33" s="7" t="s">
        <v>3276</v>
      </c>
      <c r="D33" s="406">
        <v>5224021</v>
      </c>
      <c r="E33" s="406">
        <v>4001322</v>
      </c>
      <c r="F33" s="406"/>
      <c r="G33" s="407"/>
      <c r="H33" s="819"/>
    </row>
    <row r="34" spans="1:8" x14ac:dyDescent="0.25">
      <c r="A34" s="813"/>
      <c r="B34" s="816"/>
      <c r="C34" s="7" t="s">
        <v>3277</v>
      </c>
      <c r="D34" s="406"/>
      <c r="E34" s="406"/>
      <c r="F34" s="406"/>
      <c r="G34" s="407"/>
      <c r="H34" s="819"/>
    </row>
    <row r="35" spans="1:8" ht="15.75" thickBot="1" x14ac:dyDescent="0.3">
      <c r="A35" s="814"/>
      <c r="B35" s="817"/>
      <c r="C35" s="263" t="s">
        <v>3278</v>
      </c>
      <c r="D35" s="408"/>
      <c r="E35" s="408"/>
      <c r="F35" s="408"/>
      <c r="G35" s="409"/>
      <c r="H35" s="820"/>
    </row>
    <row r="36" spans="1:8" x14ac:dyDescent="0.25">
      <c r="A36" s="812" t="s">
        <v>3279</v>
      </c>
      <c r="B36" s="821" t="s">
        <v>3273</v>
      </c>
      <c r="C36" s="822"/>
      <c r="D36" s="415"/>
      <c r="E36" s="415"/>
      <c r="F36" s="415">
        <v>1908</v>
      </c>
      <c r="G36" s="414">
        <v>14209</v>
      </c>
      <c r="H36" s="818" t="s">
        <v>43</v>
      </c>
    </row>
    <row r="37" spans="1:8" x14ac:dyDescent="0.25">
      <c r="A37" s="813"/>
      <c r="B37" s="809" t="s">
        <v>3274</v>
      </c>
      <c r="C37" s="527"/>
      <c r="D37" s="411">
        <v>121538737</v>
      </c>
      <c r="E37" s="411">
        <v>150794573</v>
      </c>
      <c r="F37" s="411">
        <v>158951483</v>
      </c>
      <c r="G37" s="407">
        <v>140794529</v>
      </c>
      <c r="H37" s="819"/>
    </row>
    <row r="38" spans="1:8" x14ac:dyDescent="0.25">
      <c r="A38" s="813"/>
      <c r="B38" s="809" t="s">
        <v>3275</v>
      </c>
      <c r="C38" s="527"/>
      <c r="D38" s="411">
        <v>787306977</v>
      </c>
      <c r="E38" s="411">
        <v>816896201</v>
      </c>
      <c r="F38" s="411">
        <v>756660089</v>
      </c>
      <c r="G38" s="407">
        <v>779702945</v>
      </c>
      <c r="H38" s="819"/>
    </row>
    <row r="39" spans="1:8" x14ac:dyDescent="0.25">
      <c r="A39" s="813"/>
      <c r="B39" s="809" t="s">
        <v>3276</v>
      </c>
      <c r="C39" s="527"/>
      <c r="D39" s="411">
        <v>5589398</v>
      </c>
      <c r="E39" s="411">
        <v>6540386</v>
      </c>
      <c r="F39" s="411">
        <v>6192478</v>
      </c>
      <c r="G39" s="407">
        <v>6729510</v>
      </c>
      <c r="H39" s="819"/>
    </row>
    <row r="40" spans="1:8" x14ac:dyDescent="0.25">
      <c r="A40" s="813"/>
      <c r="B40" s="809" t="s">
        <v>3277</v>
      </c>
      <c r="C40" s="527"/>
      <c r="D40" s="411"/>
      <c r="E40" s="411"/>
      <c r="F40" s="411"/>
      <c r="G40" s="407"/>
      <c r="H40" s="819"/>
    </row>
    <row r="41" spans="1:8" ht="15.75" thickBot="1" x14ac:dyDescent="0.3">
      <c r="A41" s="814"/>
      <c r="B41" s="810" t="s">
        <v>3278</v>
      </c>
      <c r="C41" s="811"/>
      <c r="D41" s="412"/>
      <c r="E41" s="412"/>
      <c r="F41" s="412"/>
      <c r="G41" s="409"/>
      <c r="H41" s="820"/>
    </row>
  </sheetData>
  <mergeCells count="28">
    <mergeCell ref="A3:H3"/>
    <mergeCell ref="A4:G5"/>
    <mergeCell ref="H4:H5"/>
    <mergeCell ref="A6:C6"/>
    <mergeCell ref="A7:C8"/>
    <mergeCell ref="H7:H18"/>
    <mergeCell ref="A9:A18"/>
    <mergeCell ref="B9:B13"/>
    <mergeCell ref="B14:B18"/>
    <mergeCell ref="A19:A23"/>
    <mergeCell ref="B19:C19"/>
    <mergeCell ref="H19:H23"/>
    <mergeCell ref="B20:C20"/>
    <mergeCell ref="B21:C21"/>
    <mergeCell ref="B22:C22"/>
    <mergeCell ref="B23:C23"/>
    <mergeCell ref="B40:C40"/>
    <mergeCell ref="B41:C41"/>
    <mergeCell ref="A24:A35"/>
    <mergeCell ref="B24:B29"/>
    <mergeCell ref="H24:H35"/>
    <mergeCell ref="B30:B35"/>
    <mergeCell ref="A36:A41"/>
    <mergeCell ref="B36:C36"/>
    <mergeCell ref="H36:H41"/>
    <mergeCell ref="B37:C37"/>
    <mergeCell ref="B38:C38"/>
    <mergeCell ref="B39:C39"/>
  </mergeCells>
  <printOptions horizontalCentered="1"/>
  <pageMargins left="0.70866141732283472" right="0.70866141732283472" top="0.78740157480314965" bottom="0.78740157480314965" header="0.31496062992125984" footer="0.31496062992125984"/>
  <pageSetup paperSize="9" scale="67" orientation="landscape" r:id="rId1"/>
  <headerFooter>
    <oddHeader>&amp;C&amp;Z&amp;F&amp;A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9"/>
  <sheetViews>
    <sheetView workbookViewId="0">
      <selection sqref="A1:C1"/>
    </sheetView>
  </sheetViews>
  <sheetFormatPr defaultRowHeight="12.75" x14ac:dyDescent="0.2"/>
  <cols>
    <col min="1" max="3" width="7.7109375" style="59" customWidth="1"/>
    <col min="4" max="4" width="75.7109375" style="58" customWidth="1"/>
    <col min="5" max="256" width="9.140625" style="58"/>
    <col min="257" max="257" width="6.42578125" style="58" customWidth="1"/>
    <col min="258" max="258" width="7.140625" style="58" customWidth="1"/>
    <col min="259" max="259" width="8.5703125" style="58" customWidth="1"/>
    <col min="260" max="260" width="60" style="58" customWidth="1"/>
    <col min="261" max="512" width="9.140625" style="58"/>
    <col min="513" max="513" width="6.42578125" style="58" customWidth="1"/>
    <col min="514" max="514" width="7.140625" style="58" customWidth="1"/>
    <col min="515" max="515" width="8.5703125" style="58" customWidth="1"/>
    <col min="516" max="516" width="60" style="58" customWidth="1"/>
    <col min="517" max="768" width="9.140625" style="58"/>
    <col min="769" max="769" width="6.42578125" style="58" customWidth="1"/>
    <col min="770" max="770" width="7.140625" style="58" customWidth="1"/>
    <col min="771" max="771" width="8.5703125" style="58" customWidth="1"/>
    <col min="772" max="772" width="60" style="58" customWidth="1"/>
    <col min="773" max="1024" width="9.140625" style="58"/>
    <col min="1025" max="1025" width="6.42578125" style="58" customWidth="1"/>
    <col min="1026" max="1026" width="7.140625" style="58" customWidth="1"/>
    <col min="1027" max="1027" width="8.5703125" style="58" customWidth="1"/>
    <col min="1028" max="1028" width="60" style="58" customWidth="1"/>
    <col min="1029" max="1280" width="9.140625" style="58"/>
    <col min="1281" max="1281" width="6.42578125" style="58" customWidth="1"/>
    <col min="1282" max="1282" width="7.140625" style="58" customWidth="1"/>
    <col min="1283" max="1283" width="8.5703125" style="58" customWidth="1"/>
    <col min="1284" max="1284" width="60" style="58" customWidth="1"/>
    <col min="1285" max="1536" width="9.140625" style="58"/>
    <col min="1537" max="1537" width="6.42578125" style="58" customWidth="1"/>
    <col min="1538" max="1538" width="7.140625" style="58" customWidth="1"/>
    <col min="1539" max="1539" width="8.5703125" style="58" customWidth="1"/>
    <col min="1540" max="1540" width="60" style="58" customWidth="1"/>
    <col min="1541" max="1792" width="9.140625" style="58"/>
    <col min="1793" max="1793" width="6.42578125" style="58" customWidth="1"/>
    <col min="1794" max="1794" width="7.140625" style="58" customWidth="1"/>
    <col min="1795" max="1795" width="8.5703125" style="58" customWidth="1"/>
    <col min="1796" max="1796" width="60" style="58" customWidth="1"/>
    <col min="1797" max="2048" width="9.140625" style="58"/>
    <col min="2049" max="2049" width="6.42578125" style="58" customWidth="1"/>
    <col min="2050" max="2050" width="7.140625" style="58" customWidth="1"/>
    <col min="2051" max="2051" width="8.5703125" style="58" customWidth="1"/>
    <col min="2052" max="2052" width="60" style="58" customWidth="1"/>
    <col min="2053" max="2304" width="9.140625" style="58"/>
    <col min="2305" max="2305" width="6.42578125" style="58" customWidth="1"/>
    <col min="2306" max="2306" width="7.140625" style="58" customWidth="1"/>
    <col min="2307" max="2307" width="8.5703125" style="58" customWidth="1"/>
    <col min="2308" max="2308" width="60" style="58" customWidth="1"/>
    <col min="2309" max="2560" width="9.140625" style="58"/>
    <col min="2561" max="2561" width="6.42578125" style="58" customWidth="1"/>
    <col min="2562" max="2562" width="7.140625" style="58" customWidth="1"/>
    <col min="2563" max="2563" width="8.5703125" style="58" customWidth="1"/>
    <col min="2564" max="2564" width="60" style="58" customWidth="1"/>
    <col min="2565" max="2816" width="9.140625" style="58"/>
    <col min="2817" max="2817" width="6.42578125" style="58" customWidth="1"/>
    <col min="2818" max="2818" width="7.140625" style="58" customWidth="1"/>
    <col min="2819" max="2819" width="8.5703125" style="58" customWidth="1"/>
    <col min="2820" max="2820" width="60" style="58" customWidth="1"/>
    <col min="2821" max="3072" width="9.140625" style="58"/>
    <col min="3073" max="3073" width="6.42578125" style="58" customWidth="1"/>
    <col min="3074" max="3074" width="7.140625" style="58" customWidth="1"/>
    <col min="3075" max="3075" width="8.5703125" style="58" customWidth="1"/>
    <col min="3076" max="3076" width="60" style="58" customWidth="1"/>
    <col min="3077" max="3328" width="9.140625" style="58"/>
    <col min="3329" max="3329" width="6.42578125" style="58" customWidth="1"/>
    <col min="3330" max="3330" width="7.140625" style="58" customWidth="1"/>
    <col min="3331" max="3331" width="8.5703125" style="58" customWidth="1"/>
    <col min="3332" max="3332" width="60" style="58" customWidth="1"/>
    <col min="3333" max="3584" width="9.140625" style="58"/>
    <col min="3585" max="3585" width="6.42578125" style="58" customWidth="1"/>
    <col min="3586" max="3586" width="7.140625" style="58" customWidth="1"/>
    <col min="3587" max="3587" width="8.5703125" style="58" customWidth="1"/>
    <col min="3588" max="3588" width="60" style="58" customWidth="1"/>
    <col min="3589" max="3840" width="9.140625" style="58"/>
    <col min="3841" max="3841" width="6.42578125" style="58" customWidth="1"/>
    <col min="3842" max="3842" width="7.140625" style="58" customWidth="1"/>
    <col min="3843" max="3843" width="8.5703125" style="58" customWidth="1"/>
    <col min="3844" max="3844" width="60" style="58" customWidth="1"/>
    <col min="3845" max="4096" width="9.140625" style="58"/>
    <col min="4097" max="4097" width="6.42578125" style="58" customWidth="1"/>
    <col min="4098" max="4098" width="7.140625" style="58" customWidth="1"/>
    <col min="4099" max="4099" width="8.5703125" style="58" customWidth="1"/>
    <col min="4100" max="4100" width="60" style="58" customWidth="1"/>
    <col min="4101" max="4352" width="9.140625" style="58"/>
    <col min="4353" max="4353" width="6.42578125" style="58" customWidth="1"/>
    <col min="4354" max="4354" width="7.140625" style="58" customWidth="1"/>
    <col min="4355" max="4355" width="8.5703125" style="58" customWidth="1"/>
    <col min="4356" max="4356" width="60" style="58" customWidth="1"/>
    <col min="4357" max="4608" width="9.140625" style="58"/>
    <col min="4609" max="4609" width="6.42578125" style="58" customWidth="1"/>
    <col min="4610" max="4610" width="7.140625" style="58" customWidth="1"/>
    <col min="4611" max="4611" width="8.5703125" style="58" customWidth="1"/>
    <col min="4612" max="4612" width="60" style="58" customWidth="1"/>
    <col min="4613" max="4864" width="9.140625" style="58"/>
    <col min="4865" max="4865" width="6.42578125" style="58" customWidth="1"/>
    <col min="4866" max="4866" width="7.140625" style="58" customWidth="1"/>
    <col min="4867" max="4867" width="8.5703125" style="58" customWidth="1"/>
    <col min="4868" max="4868" width="60" style="58" customWidth="1"/>
    <col min="4869" max="5120" width="9.140625" style="58"/>
    <col min="5121" max="5121" width="6.42578125" style="58" customWidth="1"/>
    <col min="5122" max="5122" width="7.140625" style="58" customWidth="1"/>
    <col min="5123" max="5123" width="8.5703125" style="58" customWidth="1"/>
    <col min="5124" max="5124" width="60" style="58" customWidth="1"/>
    <col min="5125" max="5376" width="9.140625" style="58"/>
    <col min="5377" max="5377" width="6.42578125" style="58" customWidth="1"/>
    <col min="5378" max="5378" width="7.140625" style="58" customWidth="1"/>
    <col min="5379" max="5379" width="8.5703125" style="58" customWidth="1"/>
    <col min="5380" max="5380" width="60" style="58" customWidth="1"/>
    <col min="5381" max="5632" width="9.140625" style="58"/>
    <col min="5633" max="5633" width="6.42578125" style="58" customWidth="1"/>
    <col min="5634" max="5634" width="7.140625" style="58" customWidth="1"/>
    <col min="5635" max="5635" width="8.5703125" style="58" customWidth="1"/>
    <col min="5636" max="5636" width="60" style="58" customWidth="1"/>
    <col min="5637" max="5888" width="9.140625" style="58"/>
    <col min="5889" max="5889" width="6.42578125" style="58" customWidth="1"/>
    <col min="5890" max="5890" width="7.140625" style="58" customWidth="1"/>
    <col min="5891" max="5891" width="8.5703125" style="58" customWidth="1"/>
    <col min="5892" max="5892" width="60" style="58" customWidth="1"/>
    <col min="5893" max="6144" width="9.140625" style="58"/>
    <col min="6145" max="6145" width="6.42578125" style="58" customWidth="1"/>
    <col min="6146" max="6146" width="7.140625" style="58" customWidth="1"/>
    <col min="6147" max="6147" width="8.5703125" style="58" customWidth="1"/>
    <col min="6148" max="6148" width="60" style="58" customWidth="1"/>
    <col min="6149" max="6400" width="9.140625" style="58"/>
    <col min="6401" max="6401" width="6.42578125" style="58" customWidth="1"/>
    <col min="6402" max="6402" width="7.140625" style="58" customWidth="1"/>
    <col min="6403" max="6403" width="8.5703125" style="58" customWidth="1"/>
    <col min="6404" max="6404" width="60" style="58" customWidth="1"/>
    <col min="6405" max="6656" width="9.140625" style="58"/>
    <col min="6657" max="6657" width="6.42578125" style="58" customWidth="1"/>
    <col min="6658" max="6658" width="7.140625" style="58" customWidth="1"/>
    <col min="6659" max="6659" width="8.5703125" style="58" customWidth="1"/>
    <col min="6660" max="6660" width="60" style="58" customWidth="1"/>
    <col min="6661" max="6912" width="9.140625" style="58"/>
    <col min="6913" max="6913" width="6.42578125" style="58" customWidth="1"/>
    <col min="6914" max="6914" width="7.140625" style="58" customWidth="1"/>
    <col min="6915" max="6915" width="8.5703125" style="58" customWidth="1"/>
    <col min="6916" max="6916" width="60" style="58" customWidth="1"/>
    <col min="6917" max="7168" width="9.140625" style="58"/>
    <col min="7169" max="7169" width="6.42578125" style="58" customWidth="1"/>
    <col min="7170" max="7170" width="7.140625" style="58" customWidth="1"/>
    <col min="7171" max="7171" width="8.5703125" style="58" customWidth="1"/>
    <col min="7172" max="7172" width="60" style="58" customWidth="1"/>
    <col min="7173" max="7424" width="9.140625" style="58"/>
    <col min="7425" max="7425" width="6.42578125" style="58" customWidth="1"/>
    <col min="7426" max="7426" width="7.140625" style="58" customWidth="1"/>
    <col min="7427" max="7427" width="8.5703125" style="58" customWidth="1"/>
    <col min="7428" max="7428" width="60" style="58" customWidth="1"/>
    <col min="7429" max="7680" width="9.140625" style="58"/>
    <col min="7681" max="7681" width="6.42578125" style="58" customWidth="1"/>
    <col min="7682" max="7682" width="7.140625" style="58" customWidth="1"/>
    <col min="7683" max="7683" width="8.5703125" style="58" customWidth="1"/>
    <col min="7684" max="7684" width="60" style="58" customWidth="1"/>
    <col min="7685" max="7936" width="9.140625" style="58"/>
    <col min="7937" max="7937" width="6.42578125" style="58" customWidth="1"/>
    <col min="7938" max="7938" width="7.140625" style="58" customWidth="1"/>
    <col min="7939" max="7939" width="8.5703125" style="58" customWidth="1"/>
    <col min="7940" max="7940" width="60" style="58" customWidth="1"/>
    <col min="7941" max="8192" width="9.140625" style="58"/>
    <col min="8193" max="8193" width="6.42578125" style="58" customWidth="1"/>
    <col min="8194" max="8194" width="7.140625" style="58" customWidth="1"/>
    <col min="8195" max="8195" width="8.5703125" style="58" customWidth="1"/>
    <col min="8196" max="8196" width="60" style="58" customWidth="1"/>
    <col min="8197" max="8448" width="9.140625" style="58"/>
    <col min="8449" max="8449" width="6.42578125" style="58" customWidth="1"/>
    <col min="8450" max="8450" width="7.140625" style="58" customWidth="1"/>
    <col min="8451" max="8451" width="8.5703125" style="58" customWidth="1"/>
    <col min="8452" max="8452" width="60" style="58" customWidth="1"/>
    <col min="8453" max="8704" width="9.140625" style="58"/>
    <col min="8705" max="8705" width="6.42578125" style="58" customWidth="1"/>
    <col min="8706" max="8706" width="7.140625" style="58" customWidth="1"/>
    <col min="8707" max="8707" width="8.5703125" style="58" customWidth="1"/>
    <col min="8708" max="8708" width="60" style="58" customWidth="1"/>
    <col min="8709" max="8960" width="9.140625" style="58"/>
    <col min="8961" max="8961" width="6.42578125" style="58" customWidth="1"/>
    <col min="8962" max="8962" width="7.140625" style="58" customWidth="1"/>
    <col min="8963" max="8963" width="8.5703125" style="58" customWidth="1"/>
    <col min="8964" max="8964" width="60" style="58" customWidth="1"/>
    <col min="8965" max="9216" width="9.140625" style="58"/>
    <col min="9217" max="9217" width="6.42578125" style="58" customWidth="1"/>
    <col min="9218" max="9218" width="7.140625" style="58" customWidth="1"/>
    <col min="9219" max="9219" width="8.5703125" style="58" customWidth="1"/>
    <col min="9220" max="9220" width="60" style="58" customWidth="1"/>
    <col min="9221" max="9472" width="9.140625" style="58"/>
    <col min="9473" max="9473" width="6.42578125" style="58" customWidth="1"/>
    <col min="9474" max="9474" width="7.140625" style="58" customWidth="1"/>
    <col min="9475" max="9475" width="8.5703125" style="58" customWidth="1"/>
    <col min="9476" max="9476" width="60" style="58" customWidth="1"/>
    <col min="9477" max="9728" width="9.140625" style="58"/>
    <col min="9729" max="9729" width="6.42578125" style="58" customWidth="1"/>
    <col min="9730" max="9730" width="7.140625" style="58" customWidth="1"/>
    <col min="9731" max="9731" width="8.5703125" style="58" customWidth="1"/>
    <col min="9732" max="9732" width="60" style="58" customWidth="1"/>
    <col min="9733" max="9984" width="9.140625" style="58"/>
    <col min="9985" max="9985" width="6.42578125" style="58" customWidth="1"/>
    <col min="9986" max="9986" width="7.140625" style="58" customWidth="1"/>
    <col min="9987" max="9987" width="8.5703125" style="58" customWidth="1"/>
    <col min="9988" max="9988" width="60" style="58" customWidth="1"/>
    <col min="9989" max="10240" width="9.140625" style="58"/>
    <col min="10241" max="10241" width="6.42578125" style="58" customWidth="1"/>
    <col min="10242" max="10242" width="7.140625" style="58" customWidth="1"/>
    <col min="10243" max="10243" width="8.5703125" style="58" customWidth="1"/>
    <col min="10244" max="10244" width="60" style="58" customWidth="1"/>
    <col min="10245" max="10496" width="9.140625" style="58"/>
    <col min="10497" max="10497" width="6.42578125" style="58" customWidth="1"/>
    <col min="10498" max="10498" width="7.140625" style="58" customWidth="1"/>
    <col min="10499" max="10499" width="8.5703125" style="58" customWidth="1"/>
    <col min="10500" max="10500" width="60" style="58" customWidth="1"/>
    <col min="10501" max="10752" width="9.140625" style="58"/>
    <col min="10753" max="10753" width="6.42578125" style="58" customWidth="1"/>
    <col min="10754" max="10754" width="7.140625" style="58" customWidth="1"/>
    <col min="10755" max="10755" width="8.5703125" style="58" customWidth="1"/>
    <col min="10756" max="10756" width="60" style="58" customWidth="1"/>
    <col min="10757" max="11008" width="9.140625" style="58"/>
    <col min="11009" max="11009" width="6.42578125" style="58" customWidth="1"/>
    <col min="11010" max="11010" width="7.140625" style="58" customWidth="1"/>
    <col min="11011" max="11011" width="8.5703125" style="58" customWidth="1"/>
    <col min="11012" max="11012" width="60" style="58" customWidth="1"/>
    <col min="11013" max="11264" width="9.140625" style="58"/>
    <col min="11265" max="11265" width="6.42578125" style="58" customWidth="1"/>
    <col min="11266" max="11266" width="7.140625" style="58" customWidth="1"/>
    <col min="11267" max="11267" width="8.5703125" style="58" customWidth="1"/>
    <col min="11268" max="11268" width="60" style="58" customWidth="1"/>
    <col min="11269" max="11520" width="9.140625" style="58"/>
    <col min="11521" max="11521" width="6.42578125" style="58" customWidth="1"/>
    <col min="11522" max="11522" width="7.140625" style="58" customWidth="1"/>
    <col min="11523" max="11523" width="8.5703125" style="58" customWidth="1"/>
    <col min="11524" max="11524" width="60" style="58" customWidth="1"/>
    <col min="11525" max="11776" width="9.140625" style="58"/>
    <col min="11777" max="11777" width="6.42578125" style="58" customWidth="1"/>
    <col min="11778" max="11778" width="7.140625" style="58" customWidth="1"/>
    <col min="11779" max="11779" width="8.5703125" style="58" customWidth="1"/>
    <col min="11780" max="11780" width="60" style="58" customWidth="1"/>
    <col min="11781" max="12032" width="9.140625" style="58"/>
    <col min="12033" max="12033" width="6.42578125" style="58" customWidth="1"/>
    <col min="12034" max="12034" width="7.140625" style="58" customWidth="1"/>
    <col min="12035" max="12035" width="8.5703125" style="58" customWidth="1"/>
    <col min="12036" max="12036" width="60" style="58" customWidth="1"/>
    <col min="12037" max="12288" width="9.140625" style="58"/>
    <col min="12289" max="12289" width="6.42578125" style="58" customWidth="1"/>
    <col min="12290" max="12290" width="7.140625" style="58" customWidth="1"/>
    <col min="12291" max="12291" width="8.5703125" style="58" customWidth="1"/>
    <col min="12292" max="12292" width="60" style="58" customWidth="1"/>
    <col min="12293" max="12544" width="9.140625" style="58"/>
    <col min="12545" max="12545" width="6.42578125" style="58" customWidth="1"/>
    <col min="12546" max="12546" width="7.140625" style="58" customWidth="1"/>
    <col min="12547" max="12547" width="8.5703125" style="58" customWidth="1"/>
    <col min="12548" max="12548" width="60" style="58" customWidth="1"/>
    <col min="12549" max="12800" width="9.140625" style="58"/>
    <col min="12801" max="12801" width="6.42578125" style="58" customWidth="1"/>
    <col min="12802" max="12802" width="7.140625" style="58" customWidth="1"/>
    <col min="12803" max="12803" width="8.5703125" style="58" customWidth="1"/>
    <col min="12804" max="12804" width="60" style="58" customWidth="1"/>
    <col min="12805" max="13056" width="9.140625" style="58"/>
    <col min="13057" max="13057" width="6.42578125" style="58" customWidth="1"/>
    <col min="13058" max="13058" width="7.140625" style="58" customWidth="1"/>
    <col min="13059" max="13059" width="8.5703125" style="58" customWidth="1"/>
    <col min="13060" max="13060" width="60" style="58" customWidth="1"/>
    <col min="13061" max="13312" width="9.140625" style="58"/>
    <col min="13313" max="13313" width="6.42578125" style="58" customWidth="1"/>
    <col min="13314" max="13314" width="7.140625" style="58" customWidth="1"/>
    <col min="13315" max="13315" width="8.5703125" style="58" customWidth="1"/>
    <col min="13316" max="13316" width="60" style="58" customWidth="1"/>
    <col min="13317" max="13568" width="9.140625" style="58"/>
    <col min="13569" max="13569" width="6.42578125" style="58" customWidth="1"/>
    <col min="13570" max="13570" width="7.140625" style="58" customWidth="1"/>
    <col min="13571" max="13571" width="8.5703125" style="58" customWidth="1"/>
    <col min="13572" max="13572" width="60" style="58" customWidth="1"/>
    <col min="13573" max="13824" width="9.140625" style="58"/>
    <col min="13825" max="13825" width="6.42578125" style="58" customWidth="1"/>
    <col min="13826" max="13826" width="7.140625" style="58" customWidth="1"/>
    <col min="13827" max="13827" width="8.5703125" style="58" customWidth="1"/>
    <col min="13828" max="13828" width="60" style="58" customWidth="1"/>
    <col min="13829" max="14080" width="9.140625" style="58"/>
    <col min="14081" max="14081" width="6.42578125" style="58" customWidth="1"/>
    <col min="14082" max="14082" width="7.140625" style="58" customWidth="1"/>
    <col min="14083" max="14083" width="8.5703125" style="58" customWidth="1"/>
    <col min="14084" max="14084" width="60" style="58" customWidth="1"/>
    <col min="14085" max="14336" width="9.140625" style="58"/>
    <col min="14337" max="14337" width="6.42578125" style="58" customWidth="1"/>
    <col min="14338" max="14338" width="7.140625" style="58" customWidth="1"/>
    <col min="14339" max="14339" width="8.5703125" style="58" customWidth="1"/>
    <col min="14340" max="14340" width="60" style="58" customWidth="1"/>
    <col min="14341" max="14592" width="9.140625" style="58"/>
    <col min="14593" max="14593" width="6.42578125" style="58" customWidth="1"/>
    <col min="14594" max="14594" width="7.140625" style="58" customWidth="1"/>
    <col min="14595" max="14595" width="8.5703125" style="58" customWidth="1"/>
    <col min="14596" max="14596" width="60" style="58" customWidth="1"/>
    <col min="14597" max="14848" width="9.140625" style="58"/>
    <col min="14849" max="14849" width="6.42578125" style="58" customWidth="1"/>
    <col min="14850" max="14850" width="7.140625" style="58" customWidth="1"/>
    <col min="14851" max="14851" width="8.5703125" style="58" customWidth="1"/>
    <col min="14852" max="14852" width="60" style="58" customWidth="1"/>
    <col min="14853" max="15104" width="9.140625" style="58"/>
    <col min="15105" max="15105" width="6.42578125" style="58" customWidth="1"/>
    <col min="15106" max="15106" width="7.140625" style="58" customWidth="1"/>
    <col min="15107" max="15107" width="8.5703125" style="58" customWidth="1"/>
    <col min="15108" max="15108" width="60" style="58" customWidth="1"/>
    <col min="15109" max="15360" width="9.140625" style="58"/>
    <col min="15361" max="15361" width="6.42578125" style="58" customWidth="1"/>
    <col min="15362" max="15362" width="7.140625" style="58" customWidth="1"/>
    <col min="15363" max="15363" width="8.5703125" style="58" customWidth="1"/>
    <col min="15364" max="15364" width="60" style="58" customWidth="1"/>
    <col min="15365" max="15616" width="9.140625" style="58"/>
    <col min="15617" max="15617" width="6.42578125" style="58" customWidth="1"/>
    <col min="15618" max="15618" width="7.140625" style="58" customWidth="1"/>
    <col min="15619" max="15619" width="8.5703125" style="58" customWidth="1"/>
    <col min="15620" max="15620" width="60" style="58" customWidth="1"/>
    <col min="15621" max="15872" width="9.140625" style="58"/>
    <col min="15873" max="15873" width="6.42578125" style="58" customWidth="1"/>
    <col min="15874" max="15874" width="7.140625" style="58" customWidth="1"/>
    <col min="15875" max="15875" width="8.5703125" style="58" customWidth="1"/>
    <col min="15876" max="15876" width="60" style="58" customWidth="1"/>
    <col min="15877" max="16128" width="9.140625" style="58"/>
    <col min="16129" max="16129" width="6.42578125" style="58" customWidth="1"/>
    <col min="16130" max="16130" width="7.140625" style="58" customWidth="1"/>
    <col min="16131" max="16131" width="8.5703125" style="58" customWidth="1"/>
    <col min="16132" max="16132" width="60" style="58" customWidth="1"/>
    <col min="16133" max="16384" width="9.140625" style="58"/>
  </cols>
  <sheetData>
    <row r="1" spans="1:5" x14ac:dyDescent="0.2">
      <c r="A1" s="838" t="s">
        <v>3</v>
      </c>
      <c r="B1" s="838"/>
      <c r="C1" s="838"/>
      <c r="D1" s="131"/>
    </row>
    <row r="2" spans="1:5" x14ac:dyDescent="0.2">
      <c r="A2" s="838" t="s">
        <v>2</v>
      </c>
      <c r="B2" s="838"/>
      <c r="C2" s="838"/>
      <c r="D2" s="131"/>
    </row>
    <row r="3" spans="1:5" ht="13.5" thickBot="1" x14ac:dyDescent="0.25">
      <c r="A3" s="839"/>
      <c r="B3" s="839"/>
      <c r="C3" s="839"/>
      <c r="D3" s="839"/>
    </row>
    <row r="4" spans="1:5" x14ac:dyDescent="0.2">
      <c r="A4" s="840" t="s">
        <v>2</v>
      </c>
      <c r="B4" s="841"/>
      <c r="C4" s="841"/>
      <c r="D4" s="842"/>
    </row>
    <row r="5" spans="1:5" ht="13.5" thickBot="1" x14ac:dyDescent="0.25">
      <c r="A5" s="843"/>
      <c r="B5" s="844"/>
      <c r="C5" s="844"/>
      <c r="D5" s="845"/>
    </row>
    <row r="6" spans="1:5" x14ac:dyDescent="0.2">
      <c r="A6" s="130"/>
      <c r="B6" s="129"/>
      <c r="C6" s="128"/>
      <c r="D6" s="127" t="s">
        <v>95</v>
      </c>
      <c r="E6" s="60"/>
    </row>
    <row r="7" spans="1:5" x14ac:dyDescent="0.2">
      <c r="A7" s="126"/>
      <c r="B7" s="125"/>
      <c r="C7" s="124"/>
      <c r="D7" s="70"/>
      <c r="E7" s="60"/>
    </row>
    <row r="8" spans="1:5" x14ac:dyDescent="0.2">
      <c r="A8" s="76" t="s">
        <v>2700</v>
      </c>
      <c r="B8" s="74"/>
      <c r="C8" s="71"/>
      <c r="D8" s="70" t="s">
        <v>2699</v>
      </c>
      <c r="E8" s="60"/>
    </row>
    <row r="9" spans="1:5" x14ac:dyDescent="0.2">
      <c r="A9" s="73"/>
      <c r="B9" s="74"/>
      <c r="C9" s="72"/>
      <c r="D9" s="70"/>
      <c r="E9" s="60"/>
    </row>
    <row r="10" spans="1:5" x14ac:dyDescent="0.2">
      <c r="A10" s="73"/>
      <c r="B10" s="72" t="s">
        <v>2698</v>
      </c>
      <c r="C10" s="71"/>
      <c r="D10" s="70" t="s">
        <v>2697</v>
      </c>
      <c r="E10" s="60"/>
    </row>
    <row r="11" spans="1:5" x14ac:dyDescent="0.2">
      <c r="A11" s="73"/>
      <c r="B11" s="74"/>
      <c r="C11" s="78" t="s">
        <v>2696</v>
      </c>
      <c r="D11" s="77" t="s">
        <v>2695</v>
      </c>
      <c r="E11" s="60"/>
    </row>
    <row r="12" spans="1:5" x14ac:dyDescent="0.2">
      <c r="A12" s="73"/>
      <c r="B12" s="74"/>
      <c r="C12" s="78" t="s">
        <v>2694</v>
      </c>
      <c r="D12" s="77" t="s">
        <v>2693</v>
      </c>
      <c r="E12" s="60"/>
    </row>
    <row r="13" spans="1:5" x14ac:dyDescent="0.2">
      <c r="A13" s="73"/>
      <c r="B13" s="74"/>
      <c r="C13" s="78" t="s">
        <v>2692</v>
      </c>
      <c r="D13" s="77" t="s">
        <v>2691</v>
      </c>
      <c r="E13" s="60"/>
    </row>
    <row r="14" spans="1:5" x14ac:dyDescent="0.2">
      <c r="A14" s="73"/>
      <c r="B14" s="74"/>
      <c r="C14" s="78" t="s">
        <v>2690</v>
      </c>
      <c r="D14" s="77" t="s">
        <v>2689</v>
      </c>
      <c r="E14" s="60"/>
    </row>
    <row r="15" spans="1:5" x14ac:dyDescent="0.2">
      <c r="A15" s="73"/>
      <c r="B15" s="74"/>
      <c r="C15" s="78" t="s">
        <v>2688</v>
      </c>
      <c r="D15" s="77" t="s">
        <v>2687</v>
      </c>
      <c r="E15" s="60"/>
    </row>
    <row r="16" spans="1:5" x14ac:dyDescent="0.2">
      <c r="A16" s="73"/>
      <c r="B16" s="74"/>
      <c r="C16" s="78" t="s">
        <v>2686</v>
      </c>
      <c r="D16" s="77" t="s">
        <v>2685</v>
      </c>
      <c r="E16" s="60"/>
    </row>
    <row r="17" spans="1:5" x14ac:dyDescent="0.2">
      <c r="A17" s="73"/>
      <c r="B17" s="74"/>
      <c r="C17" s="78" t="s">
        <v>2684</v>
      </c>
      <c r="D17" s="77" t="s">
        <v>2683</v>
      </c>
      <c r="E17" s="60"/>
    </row>
    <row r="18" spans="1:5" x14ac:dyDescent="0.2">
      <c r="A18" s="73"/>
      <c r="B18" s="74"/>
      <c r="C18" s="78"/>
      <c r="D18" s="77"/>
      <c r="E18" s="60"/>
    </row>
    <row r="19" spans="1:5" x14ac:dyDescent="0.2">
      <c r="A19" s="73"/>
      <c r="B19" s="72" t="s">
        <v>2682</v>
      </c>
      <c r="C19" s="71"/>
      <c r="D19" s="70" t="s">
        <v>2681</v>
      </c>
      <c r="E19" s="60"/>
    </row>
    <row r="20" spans="1:5" x14ac:dyDescent="0.2">
      <c r="A20" s="73"/>
      <c r="B20" s="74"/>
      <c r="C20" s="78" t="s">
        <v>2680</v>
      </c>
      <c r="D20" s="77" t="s">
        <v>2679</v>
      </c>
      <c r="E20" s="60"/>
    </row>
    <row r="21" spans="1:5" x14ac:dyDescent="0.2">
      <c r="A21" s="73"/>
      <c r="B21" s="74"/>
      <c r="C21" s="78" t="s">
        <v>2678</v>
      </c>
      <c r="D21" s="77" t="s">
        <v>2677</v>
      </c>
      <c r="E21" s="60"/>
    </row>
    <row r="22" spans="1:5" x14ac:dyDescent="0.2">
      <c r="A22" s="73"/>
      <c r="B22" s="74"/>
      <c r="C22" s="78" t="s">
        <v>2676</v>
      </c>
      <c r="D22" s="77" t="s">
        <v>2675</v>
      </c>
      <c r="E22" s="60"/>
    </row>
    <row r="23" spans="1:5" x14ac:dyDescent="0.2">
      <c r="A23" s="73"/>
      <c r="B23" s="74"/>
      <c r="C23" s="78" t="s">
        <v>2674</v>
      </c>
      <c r="D23" s="77" t="s">
        <v>2673</v>
      </c>
      <c r="E23" s="60"/>
    </row>
    <row r="24" spans="1:5" x14ac:dyDescent="0.2">
      <c r="A24" s="73"/>
      <c r="B24" s="74"/>
      <c r="C24" s="78" t="s">
        <v>2672</v>
      </c>
      <c r="D24" s="77" t="s">
        <v>2671</v>
      </c>
      <c r="E24" s="60"/>
    </row>
    <row r="25" spans="1:5" x14ac:dyDescent="0.2">
      <c r="A25" s="73"/>
      <c r="B25" s="74"/>
      <c r="C25" s="78" t="s">
        <v>2670</v>
      </c>
      <c r="D25" s="77" t="s">
        <v>2669</v>
      </c>
      <c r="E25" s="60"/>
    </row>
    <row r="26" spans="1:5" x14ac:dyDescent="0.2">
      <c r="A26" s="87"/>
      <c r="B26" s="113"/>
      <c r="C26" s="78" t="s">
        <v>2668</v>
      </c>
      <c r="D26" s="77" t="s">
        <v>2667</v>
      </c>
      <c r="E26" s="60"/>
    </row>
    <row r="27" spans="1:5" x14ac:dyDescent="0.2">
      <c r="A27" s="73"/>
      <c r="B27" s="74"/>
      <c r="C27" s="78" t="s">
        <v>2666</v>
      </c>
      <c r="D27" s="77" t="s">
        <v>2665</v>
      </c>
      <c r="E27" s="60"/>
    </row>
    <row r="28" spans="1:5" x14ac:dyDescent="0.2">
      <c r="A28" s="73"/>
      <c r="B28" s="74"/>
      <c r="C28" s="78" t="s">
        <v>2664</v>
      </c>
      <c r="D28" s="77" t="s">
        <v>2663</v>
      </c>
      <c r="E28" s="60"/>
    </row>
    <row r="29" spans="1:5" x14ac:dyDescent="0.2">
      <c r="A29" s="73"/>
      <c r="B29" s="74"/>
      <c r="C29" s="72"/>
      <c r="D29" s="70"/>
      <c r="E29" s="60"/>
    </row>
    <row r="30" spans="1:5" x14ac:dyDescent="0.2">
      <c r="A30" s="73"/>
      <c r="B30" s="72" t="s">
        <v>2662</v>
      </c>
      <c r="C30" s="71"/>
      <c r="D30" s="70" t="s">
        <v>2661</v>
      </c>
      <c r="E30" s="60"/>
    </row>
    <row r="31" spans="1:5" x14ac:dyDescent="0.2">
      <c r="A31" s="73"/>
      <c r="B31" s="74"/>
      <c r="C31" s="78" t="s">
        <v>2660</v>
      </c>
      <c r="D31" s="77" t="s">
        <v>2659</v>
      </c>
      <c r="E31" s="60"/>
    </row>
    <row r="32" spans="1:5" x14ac:dyDescent="0.2">
      <c r="A32" s="73"/>
      <c r="B32" s="74"/>
      <c r="C32" s="72"/>
      <c r="D32" s="70"/>
      <c r="E32" s="60"/>
    </row>
    <row r="33" spans="1:5" x14ac:dyDescent="0.2">
      <c r="A33" s="73"/>
      <c r="B33" s="72" t="s">
        <v>2658</v>
      </c>
      <c r="C33" s="71"/>
      <c r="D33" s="70" t="s">
        <v>2657</v>
      </c>
      <c r="E33" s="60"/>
    </row>
    <row r="34" spans="1:5" x14ac:dyDescent="0.2">
      <c r="A34" s="73"/>
      <c r="B34" s="74"/>
      <c r="C34" s="78" t="s">
        <v>2656</v>
      </c>
      <c r="D34" s="77" t="s">
        <v>2655</v>
      </c>
      <c r="E34" s="60"/>
    </row>
    <row r="35" spans="1:5" x14ac:dyDescent="0.2">
      <c r="A35" s="73"/>
      <c r="B35" s="74"/>
      <c r="C35" s="78" t="s">
        <v>2654</v>
      </c>
      <c r="D35" s="77" t="s">
        <v>2653</v>
      </c>
      <c r="E35" s="60"/>
    </row>
    <row r="36" spans="1:5" x14ac:dyDescent="0.2">
      <c r="A36" s="73"/>
      <c r="B36" s="74"/>
      <c r="C36" s="78" t="s">
        <v>2652</v>
      </c>
      <c r="D36" s="77" t="s">
        <v>2651</v>
      </c>
      <c r="E36" s="60"/>
    </row>
    <row r="37" spans="1:5" x14ac:dyDescent="0.2">
      <c r="A37" s="73"/>
      <c r="B37" s="74"/>
      <c r="C37" s="78" t="s">
        <v>2650</v>
      </c>
      <c r="D37" s="77" t="s">
        <v>2649</v>
      </c>
      <c r="E37" s="60"/>
    </row>
    <row r="38" spans="1:5" x14ac:dyDescent="0.2">
      <c r="A38" s="73"/>
      <c r="B38" s="74"/>
      <c r="C38" s="78" t="s">
        <v>2648</v>
      </c>
      <c r="D38" s="77" t="s">
        <v>2647</v>
      </c>
      <c r="E38" s="60"/>
    </row>
    <row r="39" spans="1:5" ht="12.75" customHeight="1" x14ac:dyDescent="0.2">
      <c r="A39" s="73"/>
      <c r="B39" s="74"/>
      <c r="C39" s="78" t="s">
        <v>2646</v>
      </c>
      <c r="D39" s="77" t="s">
        <v>2645</v>
      </c>
      <c r="E39" s="60"/>
    </row>
    <row r="40" spans="1:5" ht="12.75" customHeight="1" x14ac:dyDescent="0.2">
      <c r="A40" s="73"/>
      <c r="B40" s="74"/>
      <c r="C40" s="78" t="s">
        <v>2644</v>
      </c>
      <c r="D40" s="77" t="s">
        <v>2643</v>
      </c>
      <c r="E40" s="60"/>
    </row>
    <row r="41" spans="1:5" ht="12.75" customHeight="1" x14ac:dyDescent="0.2">
      <c r="A41" s="73"/>
      <c r="B41" s="74"/>
      <c r="C41" s="78" t="s">
        <v>2642</v>
      </c>
      <c r="D41" s="77" t="s">
        <v>2641</v>
      </c>
      <c r="E41" s="60"/>
    </row>
    <row r="42" spans="1:5" ht="12.75" customHeight="1" x14ac:dyDescent="0.2">
      <c r="A42" s="86"/>
      <c r="B42" s="84"/>
      <c r="C42" s="78" t="s">
        <v>2640</v>
      </c>
      <c r="D42" s="81" t="s">
        <v>2639</v>
      </c>
      <c r="E42" s="60"/>
    </row>
    <row r="43" spans="1:5" ht="12.75" customHeight="1" x14ac:dyDescent="0.2">
      <c r="A43" s="86"/>
      <c r="B43" s="84"/>
      <c r="C43" s="78" t="s">
        <v>2638</v>
      </c>
      <c r="D43" s="77" t="s">
        <v>2637</v>
      </c>
      <c r="E43" s="60"/>
    </row>
    <row r="44" spans="1:5" ht="12.75" customHeight="1" x14ac:dyDescent="0.2">
      <c r="A44" s="86"/>
      <c r="B44" s="84"/>
      <c r="C44" s="78" t="s">
        <v>2636</v>
      </c>
      <c r="D44" s="77" t="s">
        <v>2635</v>
      </c>
      <c r="E44" s="60"/>
    </row>
    <row r="45" spans="1:5" ht="12.75" customHeight="1" x14ac:dyDescent="0.2">
      <c r="A45" s="86"/>
      <c r="B45" s="84"/>
      <c r="C45" s="78" t="s">
        <v>2634</v>
      </c>
      <c r="D45" s="77" t="s">
        <v>2633</v>
      </c>
      <c r="E45" s="60"/>
    </row>
    <row r="46" spans="1:5" x14ac:dyDescent="0.2">
      <c r="A46" s="73"/>
      <c r="B46" s="74"/>
      <c r="C46" s="72"/>
      <c r="D46" s="70"/>
      <c r="E46" s="60"/>
    </row>
    <row r="47" spans="1:5" x14ac:dyDescent="0.2">
      <c r="A47" s="73"/>
      <c r="B47" s="72" t="s">
        <v>2632</v>
      </c>
      <c r="C47" s="71"/>
      <c r="D47" s="70" t="s">
        <v>2630</v>
      </c>
      <c r="E47" s="60"/>
    </row>
    <row r="48" spans="1:5" x14ac:dyDescent="0.2">
      <c r="A48" s="73"/>
      <c r="B48" s="74"/>
      <c r="C48" s="78" t="s">
        <v>2631</v>
      </c>
      <c r="D48" s="77" t="s">
        <v>2630</v>
      </c>
      <c r="E48" s="60"/>
    </row>
    <row r="49" spans="1:5" x14ac:dyDescent="0.2">
      <c r="A49" s="73"/>
      <c r="B49" s="74"/>
      <c r="C49" s="72"/>
      <c r="D49" s="70"/>
      <c r="E49" s="60"/>
    </row>
    <row r="50" spans="1:5" x14ac:dyDescent="0.2">
      <c r="A50" s="79"/>
      <c r="B50" s="72" t="s">
        <v>2629</v>
      </c>
      <c r="C50" s="75"/>
      <c r="D50" s="70" t="s">
        <v>2628</v>
      </c>
      <c r="E50" s="60"/>
    </row>
    <row r="51" spans="1:5" x14ac:dyDescent="0.2">
      <c r="A51" s="73"/>
      <c r="B51" s="74"/>
      <c r="C51" s="78" t="s">
        <v>2627</v>
      </c>
      <c r="D51" s="77" t="s">
        <v>2626</v>
      </c>
      <c r="E51" s="60"/>
    </row>
    <row r="52" spans="1:5" x14ac:dyDescent="0.2">
      <c r="A52" s="73"/>
      <c r="B52" s="74"/>
      <c r="C52" s="78" t="s">
        <v>2625</v>
      </c>
      <c r="D52" s="77" t="s">
        <v>2624</v>
      </c>
      <c r="E52" s="60"/>
    </row>
    <row r="53" spans="1:5" x14ac:dyDescent="0.2">
      <c r="A53" s="73"/>
      <c r="B53" s="74"/>
      <c r="C53" s="78" t="s">
        <v>2623</v>
      </c>
      <c r="D53" s="77" t="s">
        <v>2622</v>
      </c>
      <c r="E53" s="60"/>
    </row>
    <row r="54" spans="1:5" x14ac:dyDescent="0.2">
      <c r="A54" s="73"/>
      <c r="B54" s="74"/>
      <c r="C54" s="78" t="s">
        <v>2621</v>
      </c>
      <c r="D54" s="81" t="s">
        <v>2620</v>
      </c>
      <c r="E54" s="60"/>
    </row>
    <row r="55" spans="1:5" x14ac:dyDescent="0.2">
      <c r="A55" s="73"/>
      <c r="B55" s="74"/>
      <c r="C55" s="72"/>
      <c r="D55" s="70"/>
      <c r="E55" s="60"/>
    </row>
    <row r="56" spans="1:5" x14ac:dyDescent="0.2">
      <c r="A56" s="73"/>
      <c r="B56" s="72" t="s">
        <v>2619</v>
      </c>
      <c r="C56" s="71"/>
      <c r="D56" s="70" t="s">
        <v>2618</v>
      </c>
      <c r="E56" s="60"/>
    </row>
    <row r="57" spans="1:5" x14ac:dyDescent="0.2">
      <c r="A57" s="73"/>
      <c r="B57" s="74"/>
      <c r="C57" s="78" t="s">
        <v>2617</v>
      </c>
      <c r="D57" s="77" t="s">
        <v>2616</v>
      </c>
      <c r="E57" s="60"/>
    </row>
    <row r="58" spans="1:5" x14ac:dyDescent="0.2">
      <c r="A58" s="73"/>
      <c r="B58" s="74"/>
      <c r="C58" s="72"/>
      <c r="D58" s="70"/>
      <c r="E58" s="60"/>
    </row>
    <row r="59" spans="1:5" x14ac:dyDescent="0.2">
      <c r="A59" s="76" t="s">
        <v>2615</v>
      </c>
      <c r="B59" s="74"/>
      <c r="C59" s="71"/>
      <c r="D59" s="70" t="s">
        <v>2614</v>
      </c>
      <c r="E59" s="60"/>
    </row>
    <row r="60" spans="1:5" x14ac:dyDescent="0.2">
      <c r="A60" s="73"/>
      <c r="B60" s="74"/>
      <c r="C60" s="72"/>
      <c r="D60" s="70"/>
      <c r="E60" s="60"/>
    </row>
    <row r="61" spans="1:5" x14ac:dyDescent="0.2">
      <c r="A61" s="73"/>
      <c r="B61" s="72" t="s">
        <v>2613</v>
      </c>
      <c r="C61" s="71"/>
      <c r="D61" s="70" t="s">
        <v>2611</v>
      </c>
      <c r="E61" s="60"/>
    </row>
    <row r="62" spans="1:5" x14ac:dyDescent="0.2">
      <c r="A62" s="73"/>
      <c r="B62" s="74"/>
      <c r="C62" s="78" t="s">
        <v>2612</v>
      </c>
      <c r="D62" s="77" t="s">
        <v>2611</v>
      </c>
      <c r="E62" s="60"/>
    </row>
    <row r="63" spans="1:5" x14ac:dyDescent="0.2">
      <c r="A63" s="73"/>
      <c r="B63" s="74"/>
      <c r="C63" s="72"/>
      <c r="D63" s="70"/>
      <c r="E63" s="60"/>
    </row>
    <row r="64" spans="1:5" x14ac:dyDescent="0.2">
      <c r="A64" s="73"/>
      <c r="B64" s="72" t="s">
        <v>2610</v>
      </c>
      <c r="C64" s="71"/>
      <c r="D64" s="70" t="s">
        <v>2608</v>
      </c>
      <c r="E64" s="60"/>
    </row>
    <row r="65" spans="1:5" x14ac:dyDescent="0.2">
      <c r="A65" s="73"/>
      <c r="B65" s="74"/>
      <c r="C65" s="78" t="s">
        <v>2609</v>
      </c>
      <c r="D65" s="77" t="s">
        <v>2608</v>
      </c>
      <c r="E65" s="60"/>
    </row>
    <row r="66" spans="1:5" x14ac:dyDescent="0.2">
      <c r="A66" s="73"/>
      <c r="B66" s="74"/>
      <c r="C66" s="72"/>
      <c r="D66" s="70"/>
      <c r="E66" s="60"/>
    </row>
    <row r="67" spans="1:5" x14ac:dyDescent="0.2">
      <c r="A67" s="73"/>
      <c r="B67" s="72" t="s">
        <v>2607</v>
      </c>
      <c r="C67" s="71"/>
      <c r="D67" s="70" t="s">
        <v>2606</v>
      </c>
      <c r="E67" s="60"/>
    </row>
    <row r="68" spans="1:5" x14ac:dyDescent="0.2">
      <c r="A68" s="73"/>
      <c r="B68" s="74"/>
      <c r="C68" s="78" t="s">
        <v>2605</v>
      </c>
      <c r="D68" s="77" t="s">
        <v>2604</v>
      </c>
      <c r="E68" s="60"/>
    </row>
    <row r="69" spans="1:5" x14ac:dyDescent="0.2">
      <c r="A69" s="73"/>
      <c r="B69" s="74"/>
      <c r="C69" s="72"/>
      <c r="D69" s="70"/>
      <c r="E69" s="60"/>
    </row>
    <row r="70" spans="1:5" x14ac:dyDescent="0.2">
      <c r="A70" s="73"/>
      <c r="B70" s="72" t="s">
        <v>2603</v>
      </c>
      <c r="C70" s="71"/>
      <c r="D70" s="70" t="s">
        <v>2602</v>
      </c>
      <c r="E70" s="60"/>
    </row>
    <row r="71" spans="1:5" x14ac:dyDescent="0.2">
      <c r="A71" s="73"/>
      <c r="B71" s="74"/>
      <c r="C71" s="78" t="s">
        <v>2601</v>
      </c>
      <c r="D71" s="77" t="s">
        <v>2600</v>
      </c>
      <c r="E71" s="60"/>
    </row>
    <row r="72" spans="1:5" x14ac:dyDescent="0.2">
      <c r="A72" s="73"/>
      <c r="B72" s="74"/>
      <c r="C72" s="72"/>
      <c r="D72" s="70"/>
      <c r="E72" s="60"/>
    </row>
    <row r="73" spans="1:5" x14ac:dyDescent="0.2">
      <c r="A73" s="76" t="s">
        <v>2599</v>
      </c>
      <c r="B73" s="74"/>
      <c r="C73" s="71"/>
      <c r="D73" s="70" t="s">
        <v>2598</v>
      </c>
      <c r="E73" s="60"/>
    </row>
    <row r="74" spans="1:5" x14ac:dyDescent="0.2">
      <c r="A74" s="73"/>
      <c r="B74" s="74"/>
      <c r="C74" s="72"/>
      <c r="D74" s="70"/>
      <c r="E74" s="60"/>
    </row>
    <row r="75" spans="1:5" x14ac:dyDescent="0.2">
      <c r="A75" s="73"/>
      <c r="B75" s="72" t="s">
        <v>2597</v>
      </c>
      <c r="C75" s="71"/>
      <c r="D75" s="70" t="s">
        <v>2596</v>
      </c>
      <c r="E75" s="60"/>
    </row>
    <row r="76" spans="1:5" x14ac:dyDescent="0.2">
      <c r="A76" s="73"/>
      <c r="B76" s="74"/>
      <c r="C76" s="78" t="s">
        <v>2595</v>
      </c>
      <c r="D76" s="77" t="s">
        <v>2594</v>
      </c>
      <c r="E76" s="60"/>
    </row>
    <row r="77" spans="1:5" x14ac:dyDescent="0.2">
      <c r="A77" s="73"/>
      <c r="B77" s="74"/>
      <c r="C77" s="78" t="s">
        <v>2593</v>
      </c>
      <c r="D77" s="77" t="s">
        <v>2592</v>
      </c>
      <c r="E77" s="60"/>
    </row>
    <row r="78" spans="1:5" x14ac:dyDescent="0.2">
      <c r="A78" s="73"/>
      <c r="B78" s="74"/>
      <c r="C78" s="72"/>
      <c r="D78" s="70"/>
      <c r="E78" s="60"/>
    </row>
    <row r="79" spans="1:5" x14ac:dyDescent="0.2">
      <c r="A79" s="73"/>
      <c r="B79" s="72" t="s">
        <v>2591</v>
      </c>
      <c r="C79" s="71"/>
      <c r="D79" s="70" t="s">
        <v>2590</v>
      </c>
      <c r="E79" s="60"/>
    </row>
    <row r="80" spans="1:5" x14ac:dyDescent="0.2">
      <c r="A80" s="73"/>
      <c r="B80" s="74"/>
      <c r="C80" s="78" t="s">
        <v>2589</v>
      </c>
      <c r="D80" s="81" t="s">
        <v>2588</v>
      </c>
      <c r="E80" s="60"/>
    </row>
    <row r="81" spans="1:5" x14ac:dyDescent="0.2">
      <c r="A81" s="73"/>
      <c r="B81" s="74"/>
      <c r="C81" s="78" t="s">
        <v>2587</v>
      </c>
      <c r="D81" s="77" t="s">
        <v>2586</v>
      </c>
      <c r="E81" s="60"/>
    </row>
    <row r="82" spans="1:5" x14ac:dyDescent="0.2">
      <c r="A82" s="73"/>
      <c r="B82" s="74"/>
      <c r="C82" s="78"/>
      <c r="D82" s="77"/>
      <c r="E82" s="60"/>
    </row>
    <row r="83" spans="1:5" x14ac:dyDescent="0.2">
      <c r="A83" s="73"/>
      <c r="B83" s="74"/>
      <c r="C83" s="72"/>
      <c r="D83" s="70"/>
      <c r="E83" s="60"/>
    </row>
    <row r="84" spans="1:5" s="93" customFormat="1" x14ac:dyDescent="0.25">
      <c r="A84" s="100"/>
      <c r="B84" s="99"/>
      <c r="C84" s="102"/>
      <c r="D84" s="101" t="s">
        <v>94</v>
      </c>
      <c r="E84" s="94"/>
    </row>
    <row r="85" spans="1:5" s="93" customFormat="1" ht="12.75" customHeight="1" x14ac:dyDescent="0.25">
      <c r="A85" s="100"/>
      <c r="B85" s="99"/>
      <c r="C85" s="102"/>
      <c r="D85" s="101"/>
      <c r="E85" s="94"/>
    </row>
    <row r="86" spans="1:5" s="93" customFormat="1" ht="12.75" customHeight="1" x14ac:dyDescent="0.25">
      <c r="A86" s="120" t="s">
        <v>2585</v>
      </c>
      <c r="B86" s="99"/>
      <c r="C86" s="99"/>
      <c r="D86" s="101" t="s">
        <v>2584</v>
      </c>
      <c r="E86" s="94"/>
    </row>
    <row r="87" spans="1:5" s="93" customFormat="1" ht="12.75" customHeight="1" x14ac:dyDescent="0.25">
      <c r="A87" s="100"/>
      <c r="B87" s="99"/>
      <c r="C87" s="102"/>
      <c r="D87" s="101"/>
      <c r="E87" s="94"/>
    </row>
    <row r="88" spans="1:5" s="93" customFormat="1" ht="12.75" customHeight="1" x14ac:dyDescent="0.25">
      <c r="A88" s="100"/>
      <c r="B88" s="102" t="s">
        <v>2583</v>
      </c>
      <c r="C88" s="99"/>
      <c r="D88" s="101" t="s">
        <v>2582</v>
      </c>
      <c r="E88" s="94"/>
    </row>
    <row r="89" spans="1:5" s="93" customFormat="1" ht="12.75" customHeight="1" x14ac:dyDescent="0.25">
      <c r="A89" s="100"/>
      <c r="B89" s="99"/>
      <c r="C89" s="96" t="s">
        <v>2581</v>
      </c>
      <c r="D89" s="95" t="s">
        <v>2580</v>
      </c>
      <c r="E89" s="94"/>
    </row>
    <row r="90" spans="1:5" s="93" customFormat="1" ht="12.75" customHeight="1" x14ac:dyDescent="0.25">
      <c r="A90" s="100"/>
      <c r="B90" s="99"/>
      <c r="C90" s="96" t="s">
        <v>2579</v>
      </c>
      <c r="D90" s="95" t="s">
        <v>2578</v>
      </c>
      <c r="E90" s="94"/>
    </row>
    <row r="91" spans="1:5" s="93" customFormat="1" ht="12.75" customHeight="1" x14ac:dyDescent="0.25">
      <c r="A91" s="98"/>
      <c r="B91" s="97"/>
      <c r="C91" s="96" t="s">
        <v>2577</v>
      </c>
      <c r="D91" s="95" t="s">
        <v>2576</v>
      </c>
      <c r="E91" s="94"/>
    </row>
    <row r="92" spans="1:5" s="93" customFormat="1" ht="12.75" customHeight="1" x14ac:dyDescent="0.25">
      <c r="A92" s="98"/>
      <c r="B92" s="97"/>
      <c r="C92" s="123"/>
      <c r="D92" s="122"/>
      <c r="E92" s="94"/>
    </row>
    <row r="93" spans="1:5" s="93" customFormat="1" ht="12.75" customHeight="1" x14ac:dyDescent="0.25">
      <c r="A93" s="100"/>
      <c r="B93" s="102" t="s">
        <v>2575</v>
      </c>
      <c r="C93" s="99"/>
      <c r="D93" s="101" t="s">
        <v>2574</v>
      </c>
      <c r="E93" s="94"/>
    </row>
    <row r="94" spans="1:5" s="93" customFormat="1" ht="12.75" customHeight="1" x14ac:dyDescent="0.25">
      <c r="A94" s="100"/>
      <c r="B94" s="99"/>
      <c r="C94" s="96" t="s">
        <v>2573</v>
      </c>
      <c r="D94" s="95" t="s">
        <v>2572</v>
      </c>
      <c r="E94" s="94"/>
    </row>
    <row r="95" spans="1:5" s="93" customFormat="1" ht="12.75" customHeight="1" x14ac:dyDescent="0.25">
      <c r="A95" s="98"/>
      <c r="B95" s="97"/>
      <c r="C95" s="96" t="s">
        <v>2571</v>
      </c>
      <c r="D95" s="95" t="s">
        <v>2570</v>
      </c>
      <c r="E95" s="94"/>
    </row>
    <row r="96" spans="1:5" s="93" customFormat="1" ht="12.75" customHeight="1" x14ac:dyDescent="0.25">
      <c r="A96" s="98"/>
      <c r="B96" s="97"/>
      <c r="C96" s="96" t="s">
        <v>2569</v>
      </c>
      <c r="D96" s="95" t="s">
        <v>2568</v>
      </c>
      <c r="E96" s="94"/>
    </row>
    <row r="97" spans="1:5" s="93" customFormat="1" ht="12.75" customHeight="1" x14ac:dyDescent="0.25">
      <c r="A97" s="98"/>
      <c r="B97" s="97"/>
      <c r="C97" s="96" t="s">
        <v>2567</v>
      </c>
      <c r="D97" s="95" t="s">
        <v>2566</v>
      </c>
      <c r="E97" s="94"/>
    </row>
    <row r="98" spans="1:5" s="93" customFormat="1" ht="12.75" customHeight="1" x14ac:dyDescent="0.25">
      <c r="A98" s="98"/>
      <c r="B98" s="97"/>
      <c r="C98" s="96" t="s">
        <v>2565</v>
      </c>
      <c r="D98" s="95" t="s">
        <v>2564</v>
      </c>
      <c r="E98" s="94"/>
    </row>
    <row r="99" spans="1:5" s="93" customFormat="1" ht="12.75" customHeight="1" x14ac:dyDescent="0.25">
      <c r="A99" s="100"/>
      <c r="B99" s="99"/>
      <c r="C99" s="102"/>
      <c r="D99" s="101"/>
      <c r="E99" s="94"/>
    </row>
    <row r="100" spans="1:5" s="93" customFormat="1" x14ac:dyDescent="0.25">
      <c r="A100" s="120" t="s">
        <v>2563</v>
      </c>
      <c r="B100" s="99"/>
      <c r="C100" s="99"/>
      <c r="D100" s="101" t="s">
        <v>2562</v>
      </c>
      <c r="E100" s="94"/>
    </row>
    <row r="101" spans="1:5" s="93" customFormat="1" x14ac:dyDescent="0.25">
      <c r="A101" s="100"/>
      <c r="B101" s="99"/>
      <c r="C101" s="102"/>
      <c r="D101" s="101"/>
      <c r="E101" s="94"/>
    </row>
    <row r="102" spans="1:5" s="93" customFormat="1" x14ac:dyDescent="0.25">
      <c r="A102" s="100"/>
      <c r="B102" s="102" t="s">
        <v>2561</v>
      </c>
      <c r="C102" s="99"/>
      <c r="D102" s="101" t="s">
        <v>2559</v>
      </c>
      <c r="E102" s="94"/>
    </row>
    <row r="103" spans="1:5" s="93" customFormat="1" x14ac:dyDescent="0.25">
      <c r="A103" s="100"/>
      <c r="B103" s="99"/>
      <c r="C103" s="96" t="s">
        <v>2560</v>
      </c>
      <c r="D103" s="95" t="s">
        <v>2559</v>
      </c>
      <c r="E103" s="94"/>
    </row>
    <row r="104" spans="1:5" s="93" customFormat="1" x14ac:dyDescent="0.25">
      <c r="A104" s="100"/>
      <c r="B104" s="99"/>
      <c r="C104" s="102"/>
      <c r="D104" s="101"/>
      <c r="E104" s="94"/>
    </row>
    <row r="105" spans="1:5" s="93" customFormat="1" x14ac:dyDescent="0.25">
      <c r="A105" s="100"/>
      <c r="B105" s="102" t="s">
        <v>2558</v>
      </c>
      <c r="C105" s="99"/>
      <c r="D105" s="101" t="s">
        <v>2556</v>
      </c>
      <c r="E105" s="94"/>
    </row>
    <row r="106" spans="1:5" s="93" customFormat="1" x14ac:dyDescent="0.25">
      <c r="A106" s="100"/>
      <c r="B106" s="99"/>
      <c r="C106" s="96" t="s">
        <v>2557</v>
      </c>
      <c r="D106" s="95" t="s">
        <v>2556</v>
      </c>
      <c r="E106" s="94"/>
    </row>
    <row r="107" spans="1:5" s="93" customFormat="1" x14ac:dyDescent="0.25">
      <c r="A107" s="100"/>
      <c r="B107" s="99"/>
      <c r="C107" s="102"/>
      <c r="D107" s="101"/>
      <c r="E107" s="94"/>
    </row>
    <row r="108" spans="1:5" s="93" customFormat="1" ht="12.75" customHeight="1" x14ac:dyDescent="0.25">
      <c r="A108" s="120" t="s">
        <v>2555</v>
      </c>
      <c r="B108" s="99"/>
      <c r="C108" s="99"/>
      <c r="D108" s="101" t="s">
        <v>2554</v>
      </c>
      <c r="E108" s="94"/>
    </row>
    <row r="109" spans="1:5" s="93" customFormat="1" ht="12.75" customHeight="1" x14ac:dyDescent="0.25">
      <c r="A109" s="100"/>
      <c r="B109" s="99"/>
      <c r="C109" s="102"/>
      <c r="D109" s="101"/>
      <c r="E109" s="94"/>
    </row>
    <row r="110" spans="1:5" s="93" customFormat="1" ht="12.75" customHeight="1" x14ac:dyDescent="0.25">
      <c r="A110" s="100"/>
      <c r="B110" s="102" t="s">
        <v>2553</v>
      </c>
      <c r="C110" s="99"/>
      <c r="D110" s="101" t="s">
        <v>2552</v>
      </c>
      <c r="E110" s="94"/>
    </row>
    <row r="111" spans="1:5" s="93" customFormat="1" ht="12.75" customHeight="1" x14ac:dyDescent="0.25">
      <c r="A111" s="100"/>
      <c r="B111" s="99"/>
      <c r="C111" s="96" t="s">
        <v>2551</v>
      </c>
      <c r="D111" s="95" t="s">
        <v>2550</v>
      </c>
      <c r="E111" s="94"/>
    </row>
    <row r="112" spans="1:5" s="93" customFormat="1" ht="12.75" customHeight="1" x14ac:dyDescent="0.25">
      <c r="A112" s="98"/>
      <c r="B112" s="97"/>
      <c r="C112" s="96" t="s">
        <v>2549</v>
      </c>
      <c r="D112" s="95" t="s">
        <v>2548</v>
      </c>
      <c r="E112" s="94"/>
    </row>
    <row r="113" spans="1:5" s="93" customFormat="1" ht="12.75" customHeight="1" x14ac:dyDescent="0.25">
      <c r="A113" s="98"/>
      <c r="B113" s="97"/>
      <c r="C113" s="96" t="s">
        <v>2547</v>
      </c>
      <c r="D113" s="95" t="s">
        <v>2546</v>
      </c>
      <c r="E113" s="94"/>
    </row>
    <row r="114" spans="1:5" s="93" customFormat="1" ht="12.75" customHeight="1" x14ac:dyDescent="0.25">
      <c r="A114" s="100"/>
      <c r="B114" s="99"/>
      <c r="C114" s="102"/>
      <c r="D114" s="101"/>
      <c r="E114" s="94"/>
    </row>
    <row r="115" spans="1:5" s="93" customFormat="1" ht="12.75" customHeight="1" x14ac:dyDescent="0.25">
      <c r="A115" s="100"/>
      <c r="B115" s="102" t="s">
        <v>2545</v>
      </c>
      <c r="C115" s="99"/>
      <c r="D115" s="101" t="s">
        <v>2544</v>
      </c>
      <c r="E115" s="94"/>
    </row>
    <row r="116" spans="1:5" s="93" customFormat="1" ht="12.75" customHeight="1" x14ac:dyDescent="0.25">
      <c r="A116" s="100"/>
      <c r="B116" s="99"/>
      <c r="C116" s="96" t="s">
        <v>2543</v>
      </c>
      <c r="D116" s="95" t="s">
        <v>2542</v>
      </c>
      <c r="E116" s="94"/>
    </row>
    <row r="117" spans="1:5" s="93" customFormat="1" ht="12.75" customHeight="1" x14ac:dyDescent="0.25">
      <c r="A117" s="98"/>
      <c r="B117" s="97"/>
      <c r="C117" s="96" t="s">
        <v>2541</v>
      </c>
      <c r="D117" s="95" t="s">
        <v>2540</v>
      </c>
      <c r="E117" s="94"/>
    </row>
    <row r="118" spans="1:5" s="93" customFormat="1" ht="12.75" customHeight="1" x14ac:dyDescent="0.25">
      <c r="A118" s="98"/>
      <c r="B118" s="97"/>
      <c r="C118" s="96" t="s">
        <v>2539</v>
      </c>
      <c r="D118" s="95" t="s">
        <v>2538</v>
      </c>
      <c r="E118" s="94"/>
    </row>
    <row r="119" spans="1:5" s="93" customFormat="1" ht="12.75" customHeight="1" x14ac:dyDescent="0.25">
      <c r="A119" s="100"/>
      <c r="B119" s="99"/>
      <c r="C119" s="96" t="s">
        <v>2537</v>
      </c>
      <c r="D119" s="95" t="s">
        <v>2536</v>
      </c>
      <c r="E119" s="94"/>
    </row>
    <row r="120" spans="1:5" s="93" customFormat="1" ht="12.75" customHeight="1" x14ac:dyDescent="0.25">
      <c r="A120" s="98"/>
      <c r="B120" s="97"/>
      <c r="C120" s="96" t="s">
        <v>2535</v>
      </c>
      <c r="D120" s="95" t="s">
        <v>2534</v>
      </c>
      <c r="E120" s="94"/>
    </row>
    <row r="121" spans="1:5" s="93" customFormat="1" ht="12.75" customHeight="1" x14ac:dyDescent="0.25">
      <c r="A121" s="98"/>
      <c r="B121" s="97"/>
      <c r="C121" s="96" t="s">
        <v>2533</v>
      </c>
      <c r="D121" s="95" t="s">
        <v>2532</v>
      </c>
      <c r="E121" s="94"/>
    </row>
    <row r="122" spans="1:5" s="93" customFormat="1" ht="12.75" customHeight="1" x14ac:dyDescent="0.25">
      <c r="A122" s="100"/>
      <c r="B122" s="99"/>
      <c r="C122" s="102"/>
      <c r="D122" s="101"/>
      <c r="E122" s="94"/>
    </row>
    <row r="123" spans="1:5" s="93" customFormat="1" x14ac:dyDescent="0.25">
      <c r="A123" s="120" t="s">
        <v>2531</v>
      </c>
      <c r="B123" s="99"/>
      <c r="C123" s="99"/>
      <c r="D123" s="101" t="s">
        <v>2530</v>
      </c>
      <c r="E123" s="94"/>
    </row>
    <row r="124" spans="1:5" s="93" customFormat="1" x14ac:dyDescent="0.25">
      <c r="A124" s="100"/>
      <c r="B124" s="99"/>
      <c r="C124" s="102"/>
      <c r="D124" s="101"/>
      <c r="E124" s="94"/>
    </row>
    <row r="125" spans="1:5" s="93" customFormat="1" x14ac:dyDescent="0.25">
      <c r="A125" s="100"/>
      <c r="B125" s="102" t="s">
        <v>2529</v>
      </c>
      <c r="C125" s="99"/>
      <c r="D125" s="101" t="s">
        <v>2528</v>
      </c>
      <c r="E125" s="94"/>
    </row>
    <row r="126" spans="1:5" s="93" customFormat="1" ht="25.5" customHeight="1" x14ac:dyDescent="0.25">
      <c r="A126" s="100"/>
      <c r="B126" s="99"/>
      <c r="C126" s="78" t="s">
        <v>2527</v>
      </c>
      <c r="D126" s="95" t="s">
        <v>2526</v>
      </c>
      <c r="E126" s="94"/>
    </row>
    <row r="127" spans="1:5" s="93" customFormat="1" x14ac:dyDescent="0.25">
      <c r="A127" s="100"/>
      <c r="B127" s="99"/>
      <c r="C127" s="96" t="s">
        <v>2525</v>
      </c>
      <c r="D127" s="95" t="s">
        <v>2524</v>
      </c>
      <c r="E127" s="94"/>
    </row>
    <row r="128" spans="1:5" s="93" customFormat="1" x14ac:dyDescent="0.25">
      <c r="A128" s="100"/>
      <c r="B128" s="99"/>
      <c r="C128" s="102"/>
      <c r="D128" s="101"/>
      <c r="E128" s="94"/>
    </row>
    <row r="129" spans="1:5" s="93" customFormat="1" x14ac:dyDescent="0.25">
      <c r="A129" s="100"/>
      <c r="B129" s="102" t="s">
        <v>2523</v>
      </c>
      <c r="C129" s="99"/>
      <c r="D129" s="101" t="s">
        <v>2522</v>
      </c>
      <c r="E129" s="94"/>
    </row>
    <row r="130" spans="1:5" s="93" customFormat="1" x14ac:dyDescent="0.25">
      <c r="A130" s="100"/>
      <c r="B130" s="99"/>
      <c r="C130" s="96" t="s">
        <v>2521</v>
      </c>
      <c r="D130" s="95" t="s">
        <v>2520</v>
      </c>
      <c r="E130" s="94"/>
    </row>
    <row r="131" spans="1:5" s="93" customFormat="1" x14ac:dyDescent="0.25">
      <c r="A131" s="100"/>
      <c r="B131" s="99"/>
      <c r="C131" s="96" t="s">
        <v>2519</v>
      </c>
      <c r="D131" s="95" t="s">
        <v>2518</v>
      </c>
      <c r="E131" s="94"/>
    </row>
    <row r="132" spans="1:5" s="93" customFormat="1" x14ac:dyDescent="0.25">
      <c r="A132" s="100"/>
      <c r="B132" s="99"/>
      <c r="C132" s="96" t="s">
        <v>2517</v>
      </c>
      <c r="D132" s="95" t="s">
        <v>2516</v>
      </c>
      <c r="E132" s="94"/>
    </row>
    <row r="133" spans="1:5" s="93" customFormat="1" x14ac:dyDescent="0.25">
      <c r="A133" s="100"/>
      <c r="B133" s="99"/>
      <c r="C133" s="96" t="s">
        <v>2515</v>
      </c>
      <c r="D133" s="121" t="s">
        <v>2514</v>
      </c>
      <c r="E133" s="94"/>
    </row>
    <row r="134" spans="1:5" s="93" customFormat="1" x14ac:dyDescent="0.25">
      <c r="A134" s="100"/>
      <c r="B134" s="99"/>
      <c r="C134" s="102"/>
      <c r="D134" s="101"/>
      <c r="E134" s="94"/>
    </row>
    <row r="135" spans="1:5" s="93" customFormat="1" ht="15" x14ac:dyDescent="0.25">
      <c r="A135" s="120" t="s">
        <v>2513</v>
      </c>
      <c r="B135" s="97"/>
      <c r="C135" s="99"/>
      <c r="D135" s="101" t="s">
        <v>2512</v>
      </c>
      <c r="E135" s="94"/>
    </row>
    <row r="136" spans="1:5" s="93" customFormat="1" x14ac:dyDescent="0.25">
      <c r="A136" s="100"/>
      <c r="B136" s="99"/>
      <c r="C136" s="102"/>
      <c r="D136" s="101"/>
      <c r="E136" s="94"/>
    </row>
    <row r="137" spans="1:5" s="93" customFormat="1" x14ac:dyDescent="0.25">
      <c r="A137" s="100"/>
      <c r="B137" s="102" t="s">
        <v>2511</v>
      </c>
      <c r="C137" s="99"/>
      <c r="D137" s="101" t="s">
        <v>2510</v>
      </c>
      <c r="E137" s="94"/>
    </row>
    <row r="138" spans="1:5" s="93" customFormat="1" x14ac:dyDescent="0.25">
      <c r="A138" s="100"/>
      <c r="B138" s="99"/>
      <c r="C138" s="96" t="s">
        <v>2509</v>
      </c>
      <c r="D138" s="95" t="s">
        <v>2508</v>
      </c>
      <c r="E138" s="94"/>
    </row>
    <row r="139" spans="1:5" s="93" customFormat="1" x14ac:dyDescent="0.25">
      <c r="A139" s="100"/>
      <c r="B139" s="99"/>
      <c r="C139" s="102"/>
      <c r="D139" s="101"/>
      <c r="E139" s="94"/>
    </row>
    <row r="140" spans="1:5" s="93" customFormat="1" x14ac:dyDescent="0.25">
      <c r="A140" s="100"/>
      <c r="B140" s="102" t="s">
        <v>2507</v>
      </c>
      <c r="C140" s="99"/>
      <c r="D140" s="101" t="s">
        <v>2505</v>
      </c>
      <c r="E140" s="94"/>
    </row>
    <row r="141" spans="1:5" s="93" customFormat="1" x14ac:dyDescent="0.25">
      <c r="A141" s="100"/>
      <c r="B141" s="99"/>
      <c r="C141" s="96" t="s">
        <v>2506</v>
      </c>
      <c r="D141" s="95" t="s">
        <v>2505</v>
      </c>
      <c r="E141" s="94"/>
    </row>
    <row r="142" spans="1:5" s="93" customFormat="1" x14ac:dyDescent="0.25">
      <c r="A142" s="100"/>
      <c r="B142" s="99"/>
      <c r="C142" s="102"/>
      <c r="D142" s="101"/>
      <c r="E142" s="94"/>
    </row>
    <row r="143" spans="1:5" x14ac:dyDescent="0.2">
      <c r="A143" s="73"/>
      <c r="B143" s="74"/>
      <c r="C143" s="72"/>
      <c r="D143" s="70"/>
      <c r="E143" s="60"/>
    </row>
    <row r="144" spans="1:5" x14ac:dyDescent="0.2">
      <c r="A144" s="73"/>
      <c r="B144" s="74"/>
      <c r="C144" s="72"/>
      <c r="D144" s="70" t="s">
        <v>93</v>
      </c>
      <c r="E144" s="60"/>
    </row>
    <row r="145" spans="1:5" x14ac:dyDescent="0.2">
      <c r="A145" s="73"/>
      <c r="B145" s="74"/>
      <c r="C145" s="78"/>
      <c r="D145" s="77"/>
      <c r="E145" s="60"/>
    </row>
    <row r="146" spans="1:5" x14ac:dyDescent="0.2">
      <c r="A146" s="76">
        <v>10</v>
      </c>
      <c r="B146" s="74"/>
      <c r="C146" s="71"/>
      <c r="D146" s="70" t="s">
        <v>2504</v>
      </c>
      <c r="E146" s="60"/>
    </row>
    <row r="147" spans="1:5" x14ac:dyDescent="0.2">
      <c r="A147" s="73"/>
      <c r="B147" s="74"/>
      <c r="C147" s="72"/>
      <c r="D147" s="70"/>
      <c r="E147" s="60"/>
    </row>
    <row r="148" spans="1:5" x14ac:dyDescent="0.2">
      <c r="A148" s="73"/>
      <c r="B148" s="72" t="s">
        <v>2503</v>
      </c>
      <c r="C148" s="71"/>
      <c r="D148" s="70" t="s">
        <v>2502</v>
      </c>
      <c r="E148" s="60"/>
    </row>
    <row r="149" spans="1:5" x14ac:dyDescent="0.2">
      <c r="A149" s="73"/>
      <c r="B149" s="74"/>
      <c r="C149" s="78" t="s">
        <v>2501</v>
      </c>
      <c r="D149" s="77" t="s">
        <v>2500</v>
      </c>
      <c r="E149" s="60"/>
    </row>
    <row r="150" spans="1:5" x14ac:dyDescent="0.2">
      <c r="A150" s="73"/>
      <c r="B150" s="74"/>
      <c r="C150" s="78" t="s">
        <v>2499</v>
      </c>
      <c r="D150" s="77" t="s">
        <v>2498</v>
      </c>
      <c r="E150" s="60"/>
    </row>
    <row r="151" spans="1:5" x14ac:dyDescent="0.2">
      <c r="A151" s="73"/>
      <c r="B151" s="74"/>
      <c r="C151" s="78" t="s">
        <v>2497</v>
      </c>
      <c r="D151" s="77" t="s">
        <v>2496</v>
      </c>
      <c r="E151" s="60"/>
    </row>
    <row r="152" spans="1:5" x14ac:dyDescent="0.2">
      <c r="A152" s="73"/>
      <c r="B152" s="74"/>
      <c r="C152" s="72"/>
      <c r="D152" s="70"/>
      <c r="E152" s="60"/>
    </row>
    <row r="153" spans="1:5" x14ac:dyDescent="0.2">
      <c r="A153" s="73"/>
      <c r="B153" s="72" t="s">
        <v>2495</v>
      </c>
      <c r="C153" s="71"/>
      <c r="D153" s="70" t="s">
        <v>2493</v>
      </c>
      <c r="E153" s="60"/>
    </row>
    <row r="154" spans="1:5" x14ac:dyDescent="0.2">
      <c r="A154" s="73"/>
      <c r="B154" s="74"/>
      <c r="C154" s="78" t="s">
        <v>2494</v>
      </c>
      <c r="D154" s="77" t="s">
        <v>2493</v>
      </c>
      <c r="E154" s="60"/>
    </row>
    <row r="155" spans="1:5" x14ac:dyDescent="0.2">
      <c r="A155" s="73"/>
      <c r="B155" s="74"/>
      <c r="C155" s="72"/>
      <c r="D155" s="70"/>
      <c r="E155" s="60"/>
    </row>
    <row r="156" spans="1:5" x14ac:dyDescent="0.2">
      <c r="A156" s="73"/>
      <c r="B156" s="72" t="s">
        <v>2492</v>
      </c>
      <c r="C156" s="71"/>
      <c r="D156" s="70" t="s">
        <v>2491</v>
      </c>
      <c r="E156" s="60"/>
    </row>
    <row r="157" spans="1:5" x14ac:dyDescent="0.2">
      <c r="A157" s="73"/>
      <c r="B157" s="74"/>
      <c r="C157" s="78" t="s">
        <v>2490</v>
      </c>
      <c r="D157" s="77" t="s">
        <v>2489</v>
      </c>
      <c r="E157" s="60"/>
    </row>
    <row r="158" spans="1:5" x14ac:dyDescent="0.2">
      <c r="A158" s="73"/>
      <c r="B158" s="74"/>
      <c r="C158" s="78" t="s">
        <v>2488</v>
      </c>
      <c r="D158" s="77" t="s">
        <v>2487</v>
      </c>
      <c r="E158" s="60"/>
    </row>
    <row r="159" spans="1:5" x14ac:dyDescent="0.2">
      <c r="A159" s="73"/>
      <c r="B159" s="74"/>
      <c r="C159" s="78" t="s">
        <v>2486</v>
      </c>
      <c r="D159" s="77" t="s">
        <v>2485</v>
      </c>
      <c r="E159" s="60"/>
    </row>
    <row r="160" spans="1:5" x14ac:dyDescent="0.2">
      <c r="A160" s="73"/>
      <c r="B160" s="74"/>
      <c r="C160" s="72"/>
      <c r="D160" s="70"/>
      <c r="E160" s="60"/>
    </row>
    <row r="161" spans="1:5" x14ac:dyDescent="0.2">
      <c r="A161" s="73"/>
      <c r="B161" s="72" t="s">
        <v>2484</v>
      </c>
      <c r="C161" s="71"/>
      <c r="D161" s="70" t="s">
        <v>2483</v>
      </c>
      <c r="E161" s="60"/>
    </row>
    <row r="162" spans="1:5" x14ac:dyDescent="0.2">
      <c r="A162" s="73"/>
      <c r="B162" s="74"/>
      <c r="C162" s="78" t="s">
        <v>2482</v>
      </c>
      <c r="D162" s="77" t="s">
        <v>2481</v>
      </c>
      <c r="E162" s="60"/>
    </row>
    <row r="163" spans="1:5" x14ac:dyDescent="0.2">
      <c r="A163" s="73"/>
      <c r="B163" s="74"/>
      <c r="C163" s="78" t="s">
        <v>2480</v>
      </c>
      <c r="D163" s="77" t="s">
        <v>2479</v>
      </c>
      <c r="E163" s="60"/>
    </row>
    <row r="164" spans="1:5" x14ac:dyDescent="0.2">
      <c r="A164" s="73"/>
      <c r="B164" s="74"/>
      <c r="C164" s="72"/>
      <c r="D164" s="70"/>
      <c r="E164" s="60"/>
    </row>
    <row r="165" spans="1:5" x14ac:dyDescent="0.2">
      <c r="A165" s="73"/>
      <c r="B165" s="72" t="s">
        <v>2478</v>
      </c>
      <c r="C165" s="71"/>
      <c r="D165" s="70" t="s">
        <v>2477</v>
      </c>
      <c r="E165" s="60"/>
    </row>
    <row r="166" spans="1:5" x14ac:dyDescent="0.2">
      <c r="A166" s="73"/>
      <c r="B166" s="74"/>
      <c r="C166" s="78" t="s">
        <v>2476</v>
      </c>
      <c r="D166" s="77" t="s">
        <v>2475</v>
      </c>
      <c r="E166" s="60"/>
    </row>
    <row r="167" spans="1:5" x14ac:dyDescent="0.2">
      <c r="A167" s="73"/>
      <c r="B167" s="74"/>
      <c r="C167" s="78" t="s">
        <v>2474</v>
      </c>
      <c r="D167" s="77" t="s">
        <v>2473</v>
      </c>
      <c r="E167" s="60"/>
    </row>
    <row r="168" spans="1:5" x14ac:dyDescent="0.2">
      <c r="A168" s="73"/>
      <c r="B168" s="74"/>
      <c r="C168" s="72"/>
      <c r="D168" s="70"/>
      <c r="E168" s="60"/>
    </row>
    <row r="169" spans="1:5" x14ac:dyDescent="0.2">
      <c r="A169" s="73"/>
      <c r="B169" s="72" t="s">
        <v>2472</v>
      </c>
      <c r="C169" s="71"/>
      <c r="D169" s="70" t="s">
        <v>2471</v>
      </c>
      <c r="E169" s="60"/>
    </row>
    <row r="170" spans="1:5" x14ac:dyDescent="0.2">
      <c r="A170" s="73"/>
      <c r="B170" s="74"/>
      <c r="C170" s="78" t="s">
        <v>2470</v>
      </c>
      <c r="D170" s="77" t="s">
        <v>2469</v>
      </c>
      <c r="E170" s="60"/>
    </row>
    <row r="171" spans="1:5" x14ac:dyDescent="0.2">
      <c r="A171" s="73"/>
      <c r="B171" s="74"/>
      <c r="C171" s="78" t="s">
        <v>2468</v>
      </c>
      <c r="D171" s="77" t="s">
        <v>2467</v>
      </c>
      <c r="E171" s="60"/>
    </row>
    <row r="172" spans="1:5" x14ac:dyDescent="0.2">
      <c r="A172" s="73"/>
      <c r="B172" s="74"/>
      <c r="C172" s="72"/>
      <c r="D172" s="70"/>
      <c r="E172" s="60"/>
    </row>
    <row r="173" spans="1:5" x14ac:dyDescent="0.2">
      <c r="A173" s="73"/>
      <c r="B173" s="72" t="s">
        <v>2466</v>
      </c>
      <c r="C173" s="71"/>
      <c r="D173" s="70" t="s">
        <v>2465</v>
      </c>
      <c r="E173" s="60"/>
    </row>
    <row r="174" spans="1:5" x14ac:dyDescent="0.2">
      <c r="A174" s="73"/>
      <c r="B174" s="74"/>
      <c r="C174" s="78" t="s">
        <v>2464</v>
      </c>
      <c r="D174" s="77" t="s">
        <v>2463</v>
      </c>
      <c r="E174" s="60"/>
    </row>
    <row r="175" spans="1:5" x14ac:dyDescent="0.2">
      <c r="A175" s="73"/>
      <c r="B175" s="74"/>
      <c r="C175" s="78" t="s">
        <v>2462</v>
      </c>
      <c r="D175" s="77" t="s">
        <v>2461</v>
      </c>
      <c r="E175" s="60"/>
    </row>
    <row r="176" spans="1:5" x14ac:dyDescent="0.2">
      <c r="A176" s="73"/>
      <c r="B176" s="74"/>
      <c r="C176" s="78" t="s">
        <v>2460</v>
      </c>
      <c r="D176" s="81" t="s">
        <v>2459</v>
      </c>
      <c r="E176" s="60"/>
    </row>
    <row r="177" spans="1:5" x14ac:dyDescent="0.2">
      <c r="A177" s="73"/>
      <c r="B177" s="74"/>
      <c r="C177" s="71"/>
      <c r="D177" s="77"/>
      <c r="E177" s="60"/>
    </row>
    <row r="178" spans="1:5" x14ac:dyDescent="0.2">
      <c r="A178" s="73"/>
      <c r="B178" s="72" t="s">
        <v>2458</v>
      </c>
      <c r="C178" s="71"/>
      <c r="D178" s="70" t="s">
        <v>2457</v>
      </c>
      <c r="E178" s="60"/>
    </row>
    <row r="179" spans="1:5" x14ac:dyDescent="0.2">
      <c r="A179" s="73"/>
      <c r="B179" s="74"/>
      <c r="C179" s="78" t="s">
        <v>2456</v>
      </c>
      <c r="D179" s="77" t="s">
        <v>2455</v>
      </c>
      <c r="E179" s="60"/>
    </row>
    <row r="180" spans="1:5" x14ac:dyDescent="0.2">
      <c r="A180" s="73"/>
      <c r="B180" s="74"/>
      <c r="C180" s="78" t="s">
        <v>2454</v>
      </c>
      <c r="D180" s="77" t="s">
        <v>2453</v>
      </c>
      <c r="E180" s="60"/>
    </row>
    <row r="181" spans="1:5" x14ac:dyDescent="0.2">
      <c r="A181" s="73"/>
      <c r="B181" s="74"/>
      <c r="C181" s="78" t="s">
        <v>2452</v>
      </c>
      <c r="D181" s="77" t="s">
        <v>2451</v>
      </c>
      <c r="E181" s="60"/>
    </row>
    <row r="182" spans="1:5" x14ac:dyDescent="0.2">
      <c r="A182" s="73"/>
      <c r="B182" s="74"/>
      <c r="C182" s="78" t="s">
        <v>2450</v>
      </c>
      <c r="D182" s="77" t="s">
        <v>2449</v>
      </c>
      <c r="E182" s="60"/>
    </row>
    <row r="183" spans="1:5" x14ac:dyDescent="0.2">
      <c r="A183" s="73"/>
      <c r="B183" s="74"/>
      <c r="C183" s="78" t="s">
        <v>2448</v>
      </c>
      <c r="D183" s="77" t="s">
        <v>2447</v>
      </c>
      <c r="E183" s="60"/>
    </row>
    <row r="184" spans="1:5" x14ac:dyDescent="0.2">
      <c r="A184" s="73"/>
      <c r="B184" s="74"/>
      <c r="C184" s="78" t="s">
        <v>2446</v>
      </c>
      <c r="D184" s="77" t="s">
        <v>2445</v>
      </c>
      <c r="E184" s="60"/>
    </row>
    <row r="185" spans="1:5" x14ac:dyDescent="0.2">
      <c r="A185" s="73"/>
      <c r="B185" s="74"/>
      <c r="C185" s="78" t="s">
        <v>2444</v>
      </c>
      <c r="D185" s="77" t="s">
        <v>2443</v>
      </c>
      <c r="E185" s="60"/>
    </row>
    <row r="186" spans="1:5" x14ac:dyDescent="0.2">
      <c r="A186" s="73"/>
      <c r="B186" s="74"/>
      <c r="C186" s="78"/>
      <c r="D186" s="77"/>
      <c r="E186" s="60"/>
    </row>
    <row r="187" spans="1:5" x14ac:dyDescent="0.2">
      <c r="A187" s="73"/>
      <c r="B187" s="72" t="s">
        <v>2442</v>
      </c>
      <c r="C187" s="71"/>
      <c r="D187" s="70" t="s">
        <v>2441</v>
      </c>
      <c r="E187" s="60"/>
    </row>
    <row r="188" spans="1:5" x14ac:dyDescent="0.2">
      <c r="A188" s="73"/>
      <c r="B188" s="74"/>
      <c r="C188" s="78" t="s">
        <v>2440</v>
      </c>
      <c r="D188" s="77" t="s">
        <v>2439</v>
      </c>
      <c r="E188" s="60"/>
    </row>
    <row r="189" spans="1:5" x14ac:dyDescent="0.2">
      <c r="A189" s="73"/>
      <c r="B189" s="74"/>
      <c r="C189" s="78" t="s">
        <v>2438</v>
      </c>
      <c r="D189" s="77" t="s">
        <v>2437</v>
      </c>
      <c r="E189" s="60"/>
    </row>
    <row r="190" spans="1:5" x14ac:dyDescent="0.2">
      <c r="A190" s="73"/>
      <c r="B190" s="74"/>
      <c r="C190" s="72"/>
      <c r="D190" s="70"/>
      <c r="E190" s="60"/>
    </row>
    <row r="191" spans="1:5" x14ac:dyDescent="0.2">
      <c r="A191" s="76">
        <v>11</v>
      </c>
      <c r="B191" s="74"/>
      <c r="C191" s="71"/>
      <c r="D191" s="70" t="s">
        <v>2435</v>
      </c>
      <c r="E191" s="60"/>
    </row>
    <row r="192" spans="1:5" x14ac:dyDescent="0.2">
      <c r="A192" s="73"/>
      <c r="B192" s="74"/>
      <c r="C192" s="72"/>
      <c r="D192" s="70"/>
      <c r="E192" s="60"/>
    </row>
    <row r="193" spans="1:5" x14ac:dyDescent="0.2">
      <c r="A193" s="73"/>
      <c r="B193" s="72" t="s">
        <v>2436</v>
      </c>
      <c r="C193" s="71"/>
      <c r="D193" s="70" t="s">
        <v>2435</v>
      </c>
      <c r="E193" s="60"/>
    </row>
    <row r="194" spans="1:5" x14ac:dyDescent="0.2">
      <c r="A194" s="73"/>
      <c r="B194" s="74"/>
      <c r="C194" s="78" t="s">
        <v>2434</v>
      </c>
      <c r="D194" s="77" t="s">
        <v>2433</v>
      </c>
      <c r="E194" s="60"/>
    </row>
    <row r="195" spans="1:5" x14ac:dyDescent="0.2">
      <c r="A195" s="73"/>
      <c r="B195" s="74"/>
      <c r="C195" s="78" t="s">
        <v>2432</v>
      </c>
      <c r="D195" s="77" t="s">
        <v>2431</v>
      </c>
      <c r="E195" s="60"/>
    </row>
    <row r="196" spans="1:5" x14ac:dyDescent="0.2">
      <c r="A196" s="73"/>
      <c r="B196" s="74"/>
      <c r="C196" s="78" t="s">
        <v>2430</v>
      </c>
      <c r="D196" s="77" t="s">
        <v>2429</v>
      </c>
      <c r="E196" s="60"/>
    </row>
    <row r="197" spans="1:5" x14ac:dyDescent="0.2">
      <c r="A197" s="73"/>
      <c r="B197" s="74"/>
      <c r="C197" s="78" t="s">
        <v>2428</v>
      </c>
      <c r="D197" s="77" t="s">
        <v>2427</v>
      </c>
      <c r="E197" s="60"/>
    </row>
    <row r="198" spans="1:5" x14ac:dyDescent="0.2">
      <c r="A198" s="73"/>
      <c r="B198" s="74"/>
      <c r="C198" s="78" t="s">
        <v>2426</v>
      </c>
      <c r="D198" s="77" t="s">
        <v>2425</v>
      </c>
      <c r="E198" s="60"/>
    </row>
    <row r="199" spans="1:5" x14ac:dyDescent="0.2">
      <c r="A199" s="73"/>
      <c r="B199" s="74"/>
      <c r="C199" s="78" t="s">
        <v>2424</v>
      </c>
      <c r="D199" s="77" t="s">
        <v>2423</v>
      </c>
      <c r="E199" s="60"/>
    </row>
    <row r="200" spans="1:5" ht="12.75" customHeight="1" x14ac:dyDescent="0.2">
      <c r="A200" s="73"/>
      <c r="B200" s="74"/>
      <c r="C200" s="78" t="s">
        <v>2422</v>
      </c>
      <c r="D200" s="77" t="s">
        <v>2421</v>
      </c>
      <c r="E200" s="60"/>
    </row>
    <row r="201" spans="1:5" x14ac:dyDescent="0.2">
      <c r="A201" s="73"/>
      <c r="B201" s="74"/>
      <c r="C201" s="72"/>
      <c r="D201" s="70"/>
      <c r="E201" s="60"/>
    </row>
    <row r="202" spans="1:5" x14ac:dyDescent="0.2">
      <c r="A202" s="76">
        <v>12</v>
      </c>
      <c r="B202" s="74"/>
      <c r="C202" s="71"/>
      <c r="D202" s="70" t="s">
        <v>2418</v>
      </c>
      <c r="E202" s="60"/>
    </row>
    <row r="203" spans="1:5" x14ac:dyDescent="0.2">
      <c r="A203" s="73"/>
      <c r="B203" s="74"/>
      <c r="C203" s="72"/>
      <c r="D203" s="70"/>
      <c r="E203" s="60"/>
    </row>
    <row r="204" spans="1:5" x14ac:dyDescent="0.2">
      <c r="A204" s="73"/>
      <c r="B204" s="72" t="s">
        <v>2420</v>
      </c>
      <c r="C204" s="71"/>
      <c r="D204" s="70" t="s">
        <v>2418</v>
      </c>
      <c r="E204" s="60"/>
    </row>
    <row r="205" spans="1:5" x14ac:dyDescent="0.2">
      <c r="A205" s="73"/>
      <c r="B205" s="74"/>
      <c r="C205" s="78" t="s">
        <v>2419</v>
      </c>
      <c r="D205" s="77" t="s">
        <v>2418</v>
      </c>
      <c r="E205" s="60"/>
    </row>
    <row r="206" spans="1:5" x14ac:dyDescent="0.2">
      <c r="A206" s="73"/>
      <c r="B206" s="74"/>
      <c r="C206" s="72"/>
      <c r="D206" s="70"/>
      <c r="E206" s="60"/>
    </row>
    <row r="207" spans="1:5" x14ac:dyDescent="0.2">
      <c r="A207" s="76">
        <v>13</v>
      </c>
      <c r="B207" s="74"/>
      <c r="C207" s="71"/>
      <c r="D207" s="70" t="s">
        <v>2417</v>
      </c>
      <c r="E207" s="60"/>
    </row>
    <row r="208" spans="1:5" x14ac:dyDescent="0.2">
      <c r="A208" s="73"/>
      <c r="B208" s="74"/>
      <c r="C208" s="72"/>
      <c r="D208" s="70"/>
      <c r="E208" s="60"/>
    </row>
    <row r="209" spans="1:5" x14ac:dyDescent="0.2">
      <c r="A209" s="73"/>
      <c r="B209" s="72" t="s">
        <v>2416</v>
      </c>
      <c r="C209" s="71"/>
      <c r="D209" s="70" t="s">
        <v>2414</v>
      </c>
      <c r="E209" s="60"/>
    </row>
    <row r="210" spans="1:5" x14ac:dyDescent="0.2">
      <c r="A210" s="73"/>
      <c r="B210" s="74"/>
      <c r="C210" s="78" t="s">
        <v>2415</v>
      </c>
      <c r="D210" s="77" t="s">
        <v>2414</v>
      </c>
      <c r="E210" s="60"/>
    </row>
    <row r="211" spans="1:5" x14ac:dyDescent="0.2">
      <c r="A211" s="73"/>
      <c r="B211" s="74"/>
      <c r="C211" s="78"/>
      <c r="D211" s="77"/>
      <c r="E211" s="60"/>
    </row>
    <row r="212" spans="1:5" x14ac:dyDescent="0.2">
      <c r="A212" s="73"/>
      <c r="B212" s="92" t="s">
        <v>2413</v>
      </c>
      <c r="C212" s="71"/>
      <c r="D212" s="70" t="s">
        <v>2411</v>
      </c>
      <c r="E212" s="60"/>
    </row>
    <row r="213" spans="1:5" x14ac:dyDescent="0.2">
      <c r="A213" s="73"/>
      <c r="B213" s="74"/>
      <c r="C213" s="71" t="s">
        <v>2412</v>
      </c>
      <c r="D213" s="77" t="s">
        <v>2411</v>
      </c>
      <c r="E213" s="60"/>
    </row>
    <row r="214" spans="1:5" x14ac:dyDescent="0.2">
      <c r="A214" s="73"/>
      <c r="B214" s="74"/>
      <c r="C214" s="71"/>
      <c r="D214" s="77"/>
      <c r="E214" s="60"/>
    </row>
    <row r="215" spans="1:5" x14ac:dyDescent="0.2">
      <c r="A215" s="73"/>
      <c r="B215" s="92" t="s">
        <v>2410</v>
      </c>
      <c r="C215" s="71"/>
      <c r="D215" s="70" t="s">
        <v>2408</v>
      </c>
      <c r="E215" s="60"/>
    </row>
    <row r="216" spans="1:5" x14ac:dyDescent="0.2">
      <c r="A216" s="73"/>
      <c r="B216" s="74"/>
      <c r="C216" s="71" t="s">
        <v>2409</v>
      </c>
      <c r="D216" s="77" t="s">
        <v>2408</v>
      </c>
      <c r="E216" s="60"/>
    </row>
    <row r="217" spans="1:5" x14ac:dyDescent="0.2">
      <c r="A217" s="73"/>
      <c r="B217" s="74"/>
      <c r="C217" s="78"/>
      <c r="D217" s="77"/>
      <c r="E217" s="60"/>
    </row>
    <row r="218" spans="1:5" x14ac:dyDescent="0.2">
      <c r="A218" s="73"/>
      <c r="B218" s="72" t="s">
        <v>2407</v>
      </c>
      <c r="C218" s="71"/>
      <c r="D218" s="70" t="s">
        <v>2406</v>
      </c>
      <c r="E218" s="60"/>
    </row>
    <row r="219" spans="1:5" x14ac:dyDescent="0.2">
      <c r="A219" s="73"/>
      <c r="B219" s="74"/>
      <c r="C219" s="78" t="s">
        <v>2405</v>
      </c>
      <c r="D219" s="77" t="s">
        <v>2404</v>
      </c>
      <c r="E219" s="60"/>
    </row>
    <row r="220" spans="1:5" x14ac:dyDescent="0.2">
      <c r="A220" s="73"/>
      <c r="B220" s="74"/>
      <c r="C220" s="78" t="s">
        <v>2403</v>
      </c>
      <c r="D220" s="77" t="s">
        <v>2402</v>
      </c>
      <c r="E220" s="60"/>
    </row>
    <row r="221" spans="1:5" x14ac:dyDescent="0.2">
      <c r="A221" s="73"/>
      <c r="B221" s="74"/>
      <c r="C221" s="78" t="s">
        <v>2401</v>
      </c>
      <c r="D221" s="77" t="s">
        <v>2400</v>
      </c>
      <c r="E221" s="60"/>
    </row>
    <row r="222" spans="1:5" x14ac:dyDescent="0.2">
      <c r="A222" s="73"/>
      <c r="B222" s="74"/>
      <c r="C222" s="78" t="s">
        <v>2399</v>
      </c>
      <c r="D222" s="77" t="s">
        <v>2398</v>
      </c>
      <c r="E222" s="60"/>
    </row>
    <row r="223" spans="1:5" x14ac:dyDescent="0.2">
      <c r="A223" s="73"/>
      <c r="B223" s="74"/>
      <c r="C223" s="78" t="s">
        <v>2397</v>
      </c>
      <c r="D223" s="77" t="s">
        <v>2396</v>
      </c>
      <c r="E223" s="60"/>
    </row>
    <row r="224" spans="1:5" x14ac:dyDescent="0.2">
      <c r="A224" s="73"/>
      <c r="B224" s="74"/>
      <c r="C224" s="78" t="s">
        <v>2395</v>
      </c>
      <c r="D224" s="77" t="s">
        <v>2394</v>
      </c>
      <c r="E224" s="60"/>
    </row>
    <row r="225" spans="1:5" x14ac:dyDescent="0.2">
      <c r="A225" s="73"/>
      <c r="B225" s="74"/>
      <c r="C225" s="78" t="s">
        <v>2393</v>
      </c>
      <c r="D225" s="77" t="s">
        <v>2392</v>
      </c>
      <c r="E225" s="60"/>
    </row>
    <row r="226" spans="1:5" x14ac:dyDescent="0.2">
      <c r="A226" s="73"/>
      <c r="B226" s="74"/>
      <c r="C226" s="78"/>
      <c r="D226" s="77"/>
      <c r="E226" s="60"/>
    </row>
    <row r="227" spans="1:5" x14ac:dyDescent="0.2">
      <c r="A227" s="76">
        <v>14</v>
      </c>
      <c r="B227" s="74"/>
      <c r="C227" s="71"/>
      <c r="D227" s="70" t="s">
        <v>2391</v>
      </c>
      <c r="E227" s="60"/>
    </row>
    <row r="228" spans="1:5" x14ac:dyDescent="0.2">
      <c r="A228" s="73"/>
      <c r="B228" s="74"/>
      <c r="C228" s="72"/>
      <c r="D228" s="70"/>
      <c r="E228" s="60"/>
    </row>
    <row r="229" spans="1:5" x14ac:dyDescent="0.2">
      <c r="A229" s="73"/>
      <c r="B229" s="72" t="s">
        <v>2390</v>
      </c>
      <c r="C229" s="71"/>
      <c r="D229" s="70" t="s">
        <v>2389</v>
      </c>
      <c r="E229" s="60"/>
    </row>
    <row r="230" spans="1:5" x14ac:dyDescent="0.2">
      <c r="A230" s="73"/>
      <c r="B230" s="74"/>
      <c r="C230" s="78" t="s">
        <v>2388</v>
      </c>
      <c r="D230" s="77" t="s">
        <v>2387</v>
      </c>
      <c r="E230" s="60"/>
    </row>
    <row r="231" spans="1:5" x14ac:dyDescent="0.2">
      <c r="A231" s="73"/>
      <c r="B231" s="74"/>
      <c r="C231" s="78" t="s">
        <v>2386</v>
      </c>
      <c r="D231" s="77" t="s">
        <v>2385</v>
      </c>
      <c r="E231" s="60"/>
    </row>
    <row r="232" spans="1:5" x14ac:dyDescent="0.2">
      <c r="A232" s="73"/>
      <c r="B232" s="74"/>
      <c r="C232" s="78" t="s">
        <v>2384</v>
      </c>
      <c r="D232" s="77" t="s">
        <v>2383</v>
      </c>
      <c r="E232" s="60"/>
    </row>
    <row r="233" spans="1:5" x14ac:dyDescent="0.2">
      <c r="A233" s="73"/>
      <c r="B233" s="74"/>
      <c r="C233" s="78" t="s">
        <v>2382</v>
      </c>
      <c r="D233" s="77" t="s">
        <v>2381</v>
      </c>
      <c r="E233" s="60"/>
    </row>
    <row r="234" spans="1:5" x14ac:dyDescent="0.2">
      <c r="A234" s="73"/>
      <c r="B234" s="74"/>
      <c r="C234" s="78" t="s">
        <v>2380</v>
      </c>
      <c r="D234" s="77" t="s">
        <v>2379</v>
      </c>
      <c r="E234" s="60"/>
    </row>
    <row r="235" spans="1:5" x14ac:dyDescent="0.2">
      <c r="A235" s="73"/>
      <c r="B235" s="74"/>
      <c r="C235" s="72"/>
      <c r="D235" s="70"/>
      <c r="E235" s="60"/>
    </row>
    <row r="236" spans="1:5" x14ac:dyDescent="0.2">
      <c r="A236" s="73"/>
      <c r="B236" s="72" t="s">
        <v>2378</v>
      </c>
      <c r="C236" s="71"/>
      <c r="D236" s="70" t="s">
        <v>2376</v>
      </c>
      <c r="E236" s="60"/>
    </row>
    <row r="237" spans="1:5" x14ac:dyDescent="0.2">
      <c r="A237" s="73"/>
      <c r="B237" s="74"/>
      <c r="C237" s="78" t="s">
        <v>2377</v>
      </c>
      <c r="D237" s="77" t="s">
        <v>2376</v>
      </c>
      <c r="E237" s="60"/>
    </row>
    <row r="238" spans="1:5" x14ac:dyDescent="0.2">
      <c r="A238" s="73"/>
      <c r="B238" s="74"/>
      <c r="C238" s="72"/>
      <c r="D238" s="70"/>
      <c r="E238" s="60"/>
    </row>
    <row r="239" spans="1:5" x14ac:dyDescent="0.2">
      <c r="A239" s="73"/>
      <c r="B239" s="72" t="s">
        <v>2375</v>
      </c>
      <c r="C239" s="71"/>
      <c r="D239" s="70" t="s">
        <v>2374</v>
      </c>
      <c r="E239" s="60"/>
    </row>
    <row r="240" spans="1:5" x14ac:dyDescent="0.2">
      <c r="A240" s="73"/>
      <c r="B240" s="74"/>
      <c r="C240" s="78" t="s">
        <v>2373</v>
      </c>
      <c r="D240" s="77" t="s">
        <v>2372</v>
      </c>
      <c r="E240" s="60"/>
    </row>
    <row r="241" spans="1:5" x14ac:dyDescent="0.2">
      <c r="A241" s="73"/>
      <c r="B241" s="74"/>
      <c r="C241" s="78" t="s">
        <v>2371</v>
      </c>
      <c r="D241" s="77" t="s">
        <v>2370</v>
      </c>
      <c r="E241" s="60"/>
    </row>
    <row r="242" spans="1:5" x14ac:dyDescent="0.2">
      <c r="A242" s="73"/>
      <c r="B242" s="74"/>
      <c r="C242" s="72"/>
      <c r="D242" s="70"/>
      <c r="E242" s="60"/>
    </row>
    <row r="243" spans="1:5" x14ac:dyDescent="0.2">
      <c r="A243" s="76">
        <v>15</v>
      </c>
      <c r="B243" s="74"/>
      <c r="C243" s="71"/>
      <c r="D243" s="70" t="s">
        <v>2369</v>
      </c>
      <c r="E243" s="60"/>
    </row>
    <row r="244" spans="1:5" x14ac:dyDescent="0.2">
      <c r="A244" s="73"/>
      <c r="B244" s="74"/>
      <c r="C244" s="72"/>
      <c r="D244" s="70"/>
      <c r="E244" s="60"/>
    </row>
    <row r="245" spans="1:5" ht="25.5" x14ac:dyDescent="0.2">
      <c r="A245" s="73"/>
      <c r="B245" s="72" t="s">
        <v>2368</v>
      </c>
      <c r="C245" s="71"/>
      <c r="D245" s="70" t="s">
        <v>2367</v>
      </c>
      <c r="E245" s="60"/>
    </row>
    <row r="246" spans="1:5" x14ac:dyDescent="0.2">
      <c r="A246" s="73"/>
      <c r="B246" s="74"/>
      <c r="C246" s="78" t="s">
        <v>2366</v>
      </c>
      <c r="D246" s="77" t="s">
        <v>2365</v>
      </c>
      <c r="E246" s="60"/>
    </row>
    <row r="247" spans="1:5" x14ac:dyDescent="0.2">
      <c r="A247" s="73"/>
      <c r="B247" s="74"/>
      <c r="C247" s="78" t="s">
        <v>2364</v>
      </c>
      <c r="D247" s="77" t="s">
        <v>2363</v>
      </c>
      <c r="E247" s="60"/>
    </row>
    <row r="248" spans="1:5" x14ac:dyDescent="0.2">
      <c r="A248" s="73"/>
      <c r="B248" s="74"/>
      <c r="C248" s="72"/>
      <c r="D248" s="70"/>
      <c r="E248" s="60"/>
    </row>
    <row r="249" spans="1:5" x14ac:dyDescent="0.2">
      <c r="A249" s="73"/>
      <c r="B249" s="72" t="s">
        <v>2362</v>
      </c>
      <c r="C249" s="71"/>
      <c r="D249" s="70" t="s">
        <v>2360</v>
      </c>
      <c r="E249" s="60"/>
    </row>
    <row r="250" spans="1:5" x14ac:dyDescent="0.2">
      <c r="A250" s="73"/>
      <c r="B250" s="74"/>
      <c r="C250" s="78" t="s">
        <v>2361</v>
      </c>
      <c r="D250" s="77" t="s">
        <v>2360</v>
      </c>
      <c r="E250" s="60"/>
    </row>
    <row r="251" spans="1:5" x14ac:dyDescent="0.2">
      <c r="A251" s="73"/>
      <c r="B251" s="74"/>
      <c r="C251" s="78" t="s">
        <v>2359</v>
      </c>
      <c r="D251" s="77" t="s">
        <v>2358</v>
      </c>
      <c r="E251" s="60"/>
    </row>
    <row r="252" spans="1:5" ht="15" x14ac:dyDescent="0.2">
      <c r="A252" s="86"/>
      <c r="B252" s="84"/>
      <c r="C252" s="78" t="s">
        <v>2357</v>
      </c>
      <c r="D252" s="77" t="s">
        <v>2356</v>
      </c>
      <c r="E252" s="60"/>
    </row>
    <row r="253" spans="1:5" ht="15" x14ac:dyDescent="0.2">
      <c r="A253" s="86"/>
      <c r="B253" s="84"/>
      <c r="C253" s="80"/>
      <c r="D253" s="82"/>
      <c r="E253" s="60"/>
    </row>
    <row r="254" spans="1:5" ht="25.5" x14ac:dyDescent="0.2">
      <c r="A254" s="76">
        <v>16</v>
      </c>
      <c r="B254" s="74"/>
      <c r="C254" s="71"/>
      <c r="D254" s="119" t="s">
        <v>2355</v>
      </c>
      <c r="E254" s="60"/>
    </row>
    <row r="255" spans="1:5" x14ac:dyDescent="0.2">
      <c r="A255" s="73"/>
      <c r="B255" s="74"/>
      <c r="C255" s="72"/>
      <c r="D255" s="70"/>
      <c r="E255" s="60"/>
    </row>
    <row r="256" spans="1:5" x14ac:dyDescent="0.2">
      <c r="A256" s="73"/>
      <c r="B256" s="72" t="s">
        <v>2354</v>
      </c>
      <c r="C256" s="71"/>
      <c r="D256" s="70" t="s">
        <v>2352</v>
      </c>
      <c r="E256" s="60"/>
    </row>
    <row r="257" spans="1:5" x14ac:dyDescent="0.2">
      <c r="A257" s="73"/>
      <c r="B257" s="74"/>
      <c r="C257" s="78" t="s">
        <v>2353</v>
      </c>
      <c r="D257" s="77" t="s">
        <v>2352</v>
      </c>
      <c r="E257" s="60"/>
    </row>
    <row r="258" spans="1:5" x14ac:dyDescent="0.2">
      <c r="A258" s="73"/>
      <c r="B258" s="74"/>
      <c r="C258" s="78"/>
      <c r="D258" s="118"/>
      <c r="E258" s="60"/>
    </row>
    <row r="259" spans="1:5" x14ac:dyDescent="0.2">
      <c r="A259" s="73"/>
      <c r="B259" s="72" t="s">
        <v>2351</v>
      </c>
      <c r="C259" s="71"/>
      <c r="D259" s="70" t="s">
        <v>2350</v>
      </c>
      <c r="E259" s="60"/>
    </row>
    <row r="260" spans="1:5" x14ac:dyDescent="0.2">
      <c r="A260" s="73"/>
      <c r="B260" s="74"/>
      <c r="C260" s="78" t="s">
        <v>2349</v>
      </c>
      <c r="D260" s="77" t="s">
        <v>2348</v>
      </c>
      <c r="E260" s="60"/>
    </row>
    <row r="261" spans="1:5" x14ac:dyDescent="0.2">
      <c r="A261" s="73"/>
      <c r="B261" s="74"/>
      <c r="C261" s="78" t="s">
        <v>2347</v>
      </c>
      <c r="D261" s="77" t="s">
        <v>2346</v>
      </c>
      <c r="E261" s="60"/>
    </row>
    <row r="262" spans="1:5" x14ac:dyDescent="0.2">
      <c r="A262" s="73"/>
      <c r="B262" s="74"/>
      <c r="C262" s="78" t="s">
        <v>2345</v>
      </c>
      <c r="D262" s="77" t="s">
        <v>2344</v>
      </c>
      <c r="E262" s="60"/>
    </row>
    <row r="263" spans="1:5" x14ac:dyDescent="0.2">
      <c r="A263" s="73"/>
      <c r="B263" s="74"/>
      <c r="C263" s="78" t="s">
        <v>2343</v>
      </c>
      <c r="D263" s="77" t="s">
        <v>2342</v>
      </c>
      <c r="E263" s="60"/>
    </row>
    <row r="264" spans="1:5" ht="25.5" x14ac:dyDescent="0.2">
      <c r="A264" s="73"/>
      <c r="B264" s="74"/>
      <c r="C264" s="78" t="s">
        <v>2341</v>
      </c>
      <c r="D264" s="114" t="s">
        <v>2340</v>
      </c>
      <c r="E264" s="60"/>
    </row>
    <row r="265" spans="1:5" x14ac:dyDescent="0.2">
      <c r="A265" s="73"/>
      <c r="B265" s="74"/>
      <c r="C265" s="78" t="s">
        <v>1421</v>
      </c>
      <c r="D265" s="70"/>
      <c r="E265" s="60"/>
    </row>
    <row r="266" spans="1:5" x14ac:dyDescent="0.2">
      <c r="A266" s="76">
        <v>17</v>
      </c>
      <c r="B266" s="74"/>
      <c r="C266" s="71"/>
      <c r="D266" s="70" t="s">
        <v>2339</v>
      </c>
      <c r="E266" s="60"/>
    </row>
    <row r="267" spans="1:5" x14ac:dyDescent="0.2">
      <c r="A267" s="73"/>
      <c r="B267" s="74"/>
      <c r="C267" s="72"/>
      <c r="D267" s="70"/>
      <c r="E267" s="60"/>
    </row>
    <row r="268" spans="1:5" ht="12.75" customHeight="1" x14ac:dyDescent="0.2">
      <c r="A268" s="73"/>
      <c r="B268" s="72" t="s">
        <v>2338</v>
      </c>
      <c r="C268" s="71"/>
      <c r="D268" s="70" t="s">
        <v>2337</v>
      </c>
      <c r="E268" s="60"/>
    </row>
    <row r="269" spans="1:5" ht="12.75" customHeight="1" x14ac:dyDescent="0.2">
      <c r="A269" s="73"/>
      <c r="B269" s="74"/>
      <c r="C269" s="78" t="s">
        <v>2336</v>
      </c>
      <c r="D269" s="77" t="s">
        <v>2335</v>
      </c>
      <c r="E269" s="60"/>
    </row>
    <row r="270" spans="1:5" ht="12.75" customHeight="1" x14ac:dyDescent="0.2">
      <c r="A270" s="86"/>
      <c r="B270" s="84"/>
      <c r="C270" s="78" t="s">
        <v>2334</v>
      </c>
      <c r="D270" s="77" t="s">
        <v>2333</v>
      </c>
      <c r="E270" s="60"/>
    </row>
    <row r="271" spans="1:5" ht="12.75" customHeight="1" x14ac:dyDescent="0.2">
      <c r="A271" s="86"/>
      <c r="B271" s="84"/>
      <c r="C271" s="78" t="s">
        <v>2332</v>
      </c>
      <c r="D271" s="77" t="s">
        <v>2331</v>
      </c>
      <c r="E271" s="60"/>
    </row>
    <row r="272" spans="1:5" ht="12.75" customHeight="1" x14ac:dyDescent="0.2">
      <c r="A272" s="86"/>
      <c r="B272" s="84"/>
      <c r="C272" s="78" t="s">
        <v>2330</v>
      </c>
      <c r="D272" s="77" t="s">
        <v>2329</v>
      </c>
      <c r="E272" s="60"/>
    </row>
    <row r="273" spans="1:5" ht="12.75" customHeight="1" x14ac:dyDescent="0.2">
      <c r="A273" s="73"/>
      <c r="B273" s="74"/>
      <c r="C273" s="78" t="s">
        <v>2328</v>
      </c>
      <c r="D273" s="77" t="s">
        <v>2327</v>
      </c>
      <c r="E273" s="60"/>
    </row>
    <row r="274" spans="1:5" ht="12.75" customHeight="1" x14ac:dyDescent="0.2">
      <c r="A274" s="73"/>
      <c r="B274" s="74"/>
      <c r="C274" s="78"/>
      <c r="D274" s="77"/>
      <c r="E274" s="60"/>
    </row>
    <row r="275" spans="1:5" ht="12.75" customHeight="1" x14ac:dyDescent="0.2">
      <c r="A275" s="73"/>
      <c r="B275" s="72" t="s">
        <v>2326</v>
      </c>
      <c r="C275" s="71"/>
      <c r="D275" s="70" t="s">
        <v>2325</v>
      </c>
      <c r="E275" s="60"/>
    </row>
    <row r="276" spans="1:5" ht="12.75" customHeight="1" x14ac:dyDescent="0.2">
      <c r="A276" s="73"/>
      <c r="B276" s="74"/>
      <c r="C276" s="78" t="s">
        <v>2324</v>
      </c>
      <c r="D276" s="77" t="s">
        <v>2323</v>
      </c>
      <c r="E276" s="60"/>
    </row>
    <row r="277" spans="1:5" ht="12.75" customHeight="1" x14ac:dyDescent="0.2">
      <c r="A277" s="73"/>
      <c r="B277" s="74"/>
      <c r="C277" s="78" t="s">
        <v>2322</v>
      </c>
      <c r="D277" s="77" t="s">
        <v>2321</v>
      </c>
      <c r="E277" s="60"/>
    </row>
    <row r="278" spans="1:5" x14ac:dyDescent="0.2">
      <c r="A278" s="73"/>
      <c r="B278" s="74"/>
      <c r="C278" s="78" t="s">
        <v>2320</v>
      </c>
      <c r="D278" s="77" t="s">
        <v>2319</v>
      </c>
      <c r="E278" s="60"/>
    </row>
    <row r="279" spans="1:5" x14ac:dyDescent="0.2">
      <c r="A279" s="73"/>
      <c r="B279" s="74"/>
      <c r="C279" s="78" t="s">
        <v>2318</v>
      </c>
      <c r="D279" s="77" t="s">
        <v>2317</v>
      </c>
      <c r="E279" s="60"/>
    </row>
    <row r="280" spans="1:5" x14ac:dyDescent="0.2">
      <c r="A280" s="73"/>
      <c r="B280" s="74"/>
      <c r="C280" s="78" t="s">
        <v>2316</v>
      </c>
      <c r="D280" s="77" t="s">
        <v>2315</v>
      </c>
      <c r="E280" s="60"/>
    </row>
    <row r="281" spans="1:5" x14ac:dyDescent="0.2">
      <c r="A281" s="73"/>
      <c r="B281" s="74"/>
      <c r="C281" s="72"/>
      <c r="D281" s="70"/>
      <c r="E281" s="60"/>
    </row>
    <row r="282" spans="1:5" x14ac:dyDescent="0.2">
      <c r="A282" s="76">
        <v>18</v>
      </c>
      <c r="B282" s="74"/>
      <c r="C282" s="71"/>
      <c r="D282" s="70" t="s">
        <v>2314</v>
      </c>
      <c r="E282" s="60"/>
    </row>
    <row r="283" spans="1:5" x14ac:dyDescent="0.2">
      <c r="A283" s="73"/>
      <c r="B283" s="74"/>
      <c r="C283" s="72"/>
      <c r="D283" s="70"/>
      <c r="E283" s="60"/>
    </row>
    <row r="284" spans="1:5" x14ac:dyDescent="0.2">
      <c r="A284" s="73"/>
      <c r="B284" s="72" t="s">
        <v>2313</v>
      </c>
      <c r="C284" s="71"/>
      <c r="D284" s="70" t="s">
        <v>2312</v>
      </c>
      <c r="E284" s="60"/>
    </row>
    <row r="285" spans="1:5" x14ac:dyDescent="0.2">
      <c r="A285" s="73"/>
      <c r="B285" s="74"/>
      <c r="C285" s="78" t="s">
        <v>2311</v>
      </c>
      <c r="D285" s="77" t="s">
        <v>2310</v>
      </c>
      <c r="E285" s="60"/>
    </row>
    <row r="286" spans="1:5" x14ac:dyDescent="0.2">
      <c r="A286" s="87"/>
      <c r="B286" s="113"/>
      <c r="C286" s="78" t="s">
        <v>2309</v>
      </c>
      <c r="D286" s="77" t="s">
        <v>2308</v>
      </c>
      <c r="E286" s="60"/>
    </row>
    <row r="287" spans="1:5" x14ac:dyDescent="0.2">
      <c r="A287" s="73"/>
      <c r="B287" s="74"/>
      <c r="C287" s="78" t="s">
        <v>2307</v>
      </c>
      <c r="D287" s="116" t="s">
        <v>2306</v>
      </c>
      <c r="E287" s="60"/>
    </row>
    <row r="288" spans="1:5" x14ac:dyDescent="0.2">
      <c r="A288" s="117"/>
      <c r="B288" s="71"/>
      <c r="C288" s="78" t="s">
        <v>2305</v>
      </c>
      <c r="D288" s="116" t="s">
        <v>2304</v>
      </c>
      <c r="E288" s="60"/>
    </row>
    <row r="289" spans="1:5" x14ac:dyDescent="0.2">
      <c r="A289" s="73"/>
      <c r="B289" s="74"/>
      <c r="C289" s="72"/>
      <c r="D289" s="70"/>
      <c r="E289" s="60"/>
    </row>
    <row r="290" spans="1:5" x14ac:dyDescent="0.2">
      <c r="A290" s="73"/>
      <c r="B290" s="72" t="s">
        <v>2303</v>
      </c>
      <c r="C290" s="71"/>
      <c r="D290" s="70" t="s">
        <v>2302</v>
      </c>
      <c r="E290" s="60"/>
    </row>
    <row r="291" spans="1:5" x14ac:dyDescent="0.2">
      <c r="A291" s="73"/>
      <c r="B291" s="74"/>
      <c r="C291" s="78" t="s">
        <v>2301</v>
      </c>
      <c r="D291" s="77" t="s">
        <v>2300</v>
      </c>
      <c r="E291" s="60"/>
    </row>
    <row r="292" spans="1:5" x14ac:dyDescent="0.2">
      <c r="A292" s="73"/>
      <c r="B292" s="74"/>
      <c r="C292" s="72"/>
      <c r="D292" s="70"/>
      <c r="E292" s="60"/>
    </row>
    <row r="293" spans="1:5" x14ac:dyDescent="0.2">
      <c r="A293" s="76">
        <v>19</v>
      </c>
      <c r="B293" s="74"/>
      <c r="C293" s="71"/>
      <c r="D293" s="70" t="s">
        <v>2299</v>
      </c>
      <c r="E293" s="60"/>
    </row>
    <row r="294" spans="1:5" x14ac:dyDescent="0.2">
      <c r="A294" s="73"/>
      <c r="B294" s="74"/>
      <c r="C294" s="72"/>
      <c r="D294" s="70"/>
      <c r="E294" s="60"/>
    </row>
    <row r="295" spans="1:5" x14ac:dyDescent="0.2">
      <c r="A295" s="73"/>
      <c r="B295" s="72" t="s">
        <v>2298</v>
      </c>
      <c r="C295" s="71"/>
      <c r="D295" s="70" t="s">
        <v>2296</v>
      </c>
      <c r="E295" s="60"/>
    </row>
    <row r="296" spans="1:5" x14ac:dyDescent="0.2">
      <c r="A296" s="73"/>
      <c r="B296" s="74"/>
      <c r="C296" s="78" t="s">
        <v>2297</v>
      </c>
      <c r="D296" s="77" t="s">
        <v>2296</v>
      </c>
      <c r="E296" s="60"/>
    </row>
    <row r="297" spans="1:5" x14ac:dyDescent="0.2">
      <c r="A297" s="73"/>
      <c r="B297" s="74"/>
      <c r="C297" s="72"/>
      <c r="D297" s="70"/>
      <c r="E297" s="60"/>
    </row>
    <row r="298" spans="1:5" x14ac:dyDescent="0.2">
      <c r="A298" s="73"/>
      <c r="B298" s="72" t="s">
        <v>2295</v>
      </c>
      <c r="C298" s="71"/>
      <c r="D298" s="70" t="s">
        <v>2293</v>
      </c>
      <c r="E298" s="60"/>
    </row>
    <row r="299" spans="1:5" x14ac:dyDescent="0.2">
      <c r="A299" s="73"/>
      <c r="B299" s="74"/>
      <c r="C299" s="78" t="s">
        <v>2294</v>
      </c>
      <c r="D299" s="77" t="s">
        <v>2293</v>
      </c>
      <c r="E299" s="60"/>
    </row>
    <row r="300" spans="1:5" x14ac:dyDescent="0.2">
      <c r="A300" s="73"/>
      <c r="B300" s="74"/>
      <c r="C300" s="72"/>
      <c r="D300" s="70"/>
      <c r="E300" s="60"/>
    </row>
    <row r="301" spans="1:5" x14ac:dyDescent="0.2">
      <c r="A301" s="76">
        <v>20</v>
      </c>
      <c r="B301" s="74"/>
      <c r="C301" s="72"/>
      <c r="D301" s="70" t="s">
        <v>2292</v>
      </c>
      <c r="E301" s="60"/>
    </row>
    <row r="302" spans="1:5" x14ac:dyDescent="0.2">
      <c r="A302" s="73"/>
      <c r="B302" s="74"/>
      <c r="C302" s="72"/>
      <c r="D302" s="70"/>
      <c r="E302" s="60"/>
    </row>
    <row r="303" spans="1:5" ht="25.5" x14ac:dyDescent="0.2">
      <c r="A303" s="73"/>
      <c r="B303" s="72" t="s">
        <v>2291</v>
      </c>
      <c r="C303" s="71"/>
      <c r="D303" s="70" t="s">
        <v>2290</v>
      </c>
      <c r="E303" s="60"/>
    </row>
    <row r="304" spans="1:5" x14ac:dyDescent="0.2">
      <c r="A304" s="73"/>
      <c r="B304" s="74"/>
      <c r="C304" s="78" t="s">
        <v>2289</v>
      </c>
      <c r="D304" s="77" t="s">
        <v>2288</v>
      </c>
      <c r="E304" s="60"/>
    </row>
    <row r="305" spans="1:5" x14ac:dyDescent="0.2">
      <c r="A305" s="73"/>
      <c r="B305" s="74"/>
      <c r="C305" s="78" t="s">
        <v>2287</v>
      </c>
      <c r="D305" s="77" t="s">
        <v>2286</v>
      </c>
      <c r="E305" s="60"/>
    </row>
    <row r="306" spans="1:5" x14ac:dyDescent="0.2">
      <c r="A306" s="73"/>
      <c r="B306" s="74"/>
      <c r="C306" s="78" t="s">
        <v>2285</v>
      </c>
      <c r="D306" s="77" t="s">
        <v>2284</v>
      </c>
      <c r="E306" s="60"/>
    </row>
    <row r="307" spans="1:5" x14ac:dyDescent="0.2">
      <c r="A307" s="73"/>
      <c r="B307" s="74"/>
      <c r="C307" s="78" t="s">
        <v>2283</v>
      </c>
      <c r="D307" s="77" t="s">
        <v>2282</v>
      </c>
      <c r="E307" s="60"/>
    </row>
    <row r="308" spans="1:5" ht="25.5" x14ac:dyDescent="0.2">
      <c r="A308" s="73"/>
      <c r="B308" s="74"/>
      <c r="C308" s="115" t="s">
        <v>2281</v>
      </c>
      <c r="D308" s="114" t="s">
        <v>2280</v>
      </c>
      <c r="E308" s="60"/>
    </row>
    <row r="309" spans="1:5" x14ac:dyDescent="0.2">
      <c r="A309" s="73"/>
      <c r="B309" s="74"/>
      <c r="C309" s="112" t="s">
        <v>2279</v>
      </c>
      <c r="D309" s="106" t="s">
        <v>2278</v>
      </c>
      <c r="E309" s="60"/>
    </row>
    <row r="310" spans="1:5" x14ac:dyDescent="0.2">
      <c r="A310" s="73"/>
      <c r="B310" s="74"/>
      <c r="C310" s="78" t="s">
        <v>2277</v>
      </c>
      <c r="D310" s="77" t="s">
        <v>2276</v>
      </c>
      <c r="E310" s="60"/>
    </row>
    <row r="311" spans="1:5" x14ac:dyDescent="0.2">
      <c r="A311" s="73"/>
      <c r="B311" s="74"/>
      <c r="C311" s="78" t="s">
        <v>2275</v>
      </c>
      <c r="D311" s="77" t="s">
        <v>2274</v>
      </c>
      <c r="E311" s="60"/>
    </row>
    <row r="312" spans="1:5" x14ac:dyDescent="0.2">
      <c r="A312" s="73"/>
      <c r="B312" s="74"/>
      <c r="C312" s="78" t="s">
        <v>2273</v>
      </c>
      <c r="D312" s="77" t="s">
        <v>2272</v>
      </c>
      <c r="E312" s="60"/>
    </row>
    <row r="313" spans="1:5" x14ac:dyDescent="0.2">
      <c r="A313" s="73"/>
      <c r="B313" s="74"/>
      <c r="C313" s="78"/>
      <c r="D313" s="77"/>
      <c r="E313" s="60"/>
    </row>
    <row r="314" spans="1:5" x14ac:dyDescent="0.2">
      <c r="A314" s="73"/>
      <c r="B314" s="72" t="s">
        <v>2271</v>
      </c>
      <c r="C314" s="71"/>
      <c r="D314" s="70" t="s">
        <v>2269</v>
      </c>
      <c r="E314" s="60"/>
    </row>
    <row r="315" spans="1:5" x14ac:dyDescent="0.2">
      <c r="A315" s="73"/>
      <c r="B315" s="74"/>
      <c r="C315" s="78" t="s">
        <v>2270</v>
      </c>
      <c r="D315" s="77" t="s">
        <v>2269</v>
      </c>
      <c r="E315" s="60"/>
    </row>
    <row r="316" spans="1:5" x14ac:dyDescent="0.2">
      <c r="A316" s="79"/>
      <c r="B316" s="75"/>
      <c r="C316" s="78"/>
      <c r="D316" s="77"/>
      <c r="E316" s="60"/>
    </row>
    <row r="317" spans="1:5" ht="25.5" x14ac:dyDescent="0.2">
      <c r="A317" s="73"/>
      <c r="B317" s="72" t="s">
        <v>2268</v>
      </c>
      <c r="C317" s="71"/>
      <c r="D317" s="70" t="s">
        <v>2266</v>
      </c>
      <c r="E317" s="60"/>
    </row>
    <row r="318" spans="1:5" x14ac:dyDescent="0.2">
      <c r="A318" s="73"/>
      <c r="B318" s="74"/>
      <c r="C318" s="78" t="s">
        <v>2267</v>
      </c>
      <c r="D318" s="77" t="s">
        <v>2266</v>
      </c>
      <c r="E318" s="60"/>
    </row>
    <row r="319" spans="1:5" x14ac:dyDescent="0.2">
      <c r="A319" s="79"/>
      <c r="B319" s="75"/>
      <c r="C319" s="78"/>
      <c r="D319" s="77"/>
      <c r="E319" s="60"/>
    </row>
    <row r="320" spans="1:5" ht="25.5" x14ac:dyDescent="0.2">
      <c r="A320" s="73"/>
      <c r="B320" s="72" t="s">
        <v>2265</v>
      </c>
      <c r="C320" s="71"/>
      <c r="D320" s="70" t="s">
        <v>2264</v>
      </c>
      <c r="E320" s="60"/>
    </row>
    <row r="321" spans="1:5" x14ac:dyDescent="0.2">
      <c r="A321" s="73"/>
      <c r="B321" s="74"/>
      <c r="C321" s="78" t="s">
        <v>2263</v>
      </c>
      <c r="D321" s="106" t="s">
        <v>2262</v>
      </c>
      <c r="E321" s="60"/>
    </row>
    <row r="322" spans="1:5" x14ac:dyDescent="0.2">
      <c r="A322" s="73"/>
      <c r="B322" s="74"/>
      <c r="C322" s="78" t="s">
        <v>2261</v>
      </c>
      <c r="D322" s="77" t="s">
        <v>2260</v>
      </c>
      <c r="E322" s="60"/>
    </row>
    <row r="323" spans="1:5" x14ac:dyDescent="0.2">
      <c r="A323" s="79"/>
      <c r="B323" s="75"/>
      <c r="C323" s="78"/>
      <c r="D323" s="77"/>
      <c r="E323" s="60"/>
    </row>
    <row r="324" spans="1:5" x14ac:dyDescent="0.2">
      <c r="A324" s="73"/>
      <c r="B324" s="72" t="s">
        <v>2259</v>
      </c>
      <c r="C324" s="71"/>
      <c r="D324" s="70" t="s">
        <v>2258</v>
      </c>
      <c r="E324" s="60"/>
    </row>
    <row r="325" spans="1:5" x14ac:dyDescent="0.2">
      <c r="A325" s="73"/>
      <c r="B325" s="74"/>
      <c r="C325" s="78" t="s">
        <v>2257</v>
      </c>
      <c r="D325" s="77" t="s">
        <v>2256</v>
      </c>
      <c r="E325" s="60"/>
    </row>
    <row r="326" spans="1:5" x14ac:dyDescent="0.2">
      <c r="A326" s="73"/>
      <c r="B326" s="74"/>
      <c r="C326" s="78" t="s">
        <v>2255</v>
      </c>
      <c r="D326" s="77" t="s">
        <v>2254</v>
      </c>
      <c r="E326" s="60"/>
    </row>
    <row r="327" spans="1:5" x14ac:dyDescent="0.2">
      <c r="A327" s="73"/>
      <c r="B327" s="74"/>
      <c r="C327" s="78" t="s">
        <v>2253</v>
      </c>
      <c r="D327" s="77" t="s">
        <v>2252</v>
      </c>
      <c r="E327" s="60"/>
    </row>
    <row r="328" spans="1:5" x14ac:dyDescent="0.2">
      <c r="A328" s="87"/>
      <c r="B328" s="113"/>
      <c r="C328" s="78" t="s">
        <v>2251</v>
      </c>
      <c r="D328" s="77" t="s">
        <v>2250</v>
      </c>
      <c r="E328" s="60"/>
    </row>
    <row r="329" spans="1:5" ht="25.5" x14ac:dyDescent="0.2">
      <c r="A329" s="87"/>
      <c r="B329" s="113"/>
      <c r="C329" s="115" t="s">
        <v>2249</v>
      </c>
      <c r="D329" s="114" t="s">
        <v>2248</v>
      </c>
      <c r="E329" s="60"/>
    </row>
    <row r="330" spans="1:5" x14ac:dyDescent="0.2">
      <c r="A330" s="87"/>
      <c r="B330" s="113"/>
      <c r="C330" s="112" t="s">
        <v>2247</v>
      </c>
      <c r="D330" s="106" t="s">
        <v>2246</v>
      </c>
      <c r="E330" s="60"/>
    </row>
    <row r="331" spans="1:5" x14ac:dyDescent="0.2">
      <c r="A331" s="73"/>
      <c r="B331" s="74"/>
      <c r="C331" s="72"/>
      <c r="D331" s="70"/>
      <c r="E331" s="60"/>
    </row>
    <row r="332" spans="1:5" x14ac:dyDescent="0.2">
      <c r="A332" s="73"/>
      <c r="B332" s="72" t="s">
        <v>2245</v>
      </c>
      <c r="C332" s="71"/>
      <c r="D332" s="70" t="s">
        <v>2243</v>
      </c>
      <c r="E332" s="60"/>
    </row>
    <row r="333" spans="1:5" x14ac:dyDescent="0.2">
      <c r="A333" s="73"/>
      <c r="B333" s="74"/>
      <c r="C333" s="78" t="s">
        <v>2244</v>
      </c>
      <c r="D333" s="77" t="s">
        <v>2243</v>
      </c>
      <c r="E333" s="60"/>
    </row>
    <row r="334" spans="1:5" x14ac:dyDescent="0.2">
      <c r="A334" s="73"/>
      <c r="B334" s="74"/>
      <c r="C334" s="72"/>
      <c r="D334" s="70"/>
      <c r="E334" s="60"/>
    </row>
    <row r="335" spans="1:5" x14ac:dyDescent="0.2">
      <c r="A335" s="76">
        <v>21</v>
      </c>
      <c r="B335" s="74"/>
      <c r="C335" s="71"/>
      <c r="D335" s="70" t="s">
        <v>2242</v>
      </c>
      <c r="E335" s="60"/>
    </row>
    <row r="336" spans="1:5" x14ac:dyDescent="0.2">
      <c r="A336" s="73"/>
      <c r="B336" s="74"/>
      <c r="C336" s="72"/>
      <c r="D336" s="70"/>
      <c r="E336" s="60"/>
    </row>
    <row r="337" spans="1:5" x14ac:dyDescent="0.2">
      <c r="A337" s="73"/>
      <c r="B337" s="72" t="s">
        <v>2241</v>
      </c>
      <c r="C337" s="71"/>
      <c r="D337" s="70" t="s">
        <v>2239</v>
      </c>
      <c r="E337" s="60"/>
    </row>
    <row r="338" spans="1:5" x14ac:dyDescent="0.2">
      <c r="A338" s="73"/>
      <c r="B338" s="74"/>
      <c r="C338" s="78" t="s">
        <v>2240</v>
      </c>
      <c r="D338" s="77" t="s">
        <v>2239</v>
      </c>
      <c r="E338" s="60"/>
    </row>
    <row r="339" spans="1:5" x14ac:dyDescent="0.2">
      <c r="A339" s="73"/>
      <c r="B339" s="74"/>
      <c r="C339" s="78"/>
      <c r="D339" s="77"/>
      <c r="E339" s="60"/>
    </row>
    <row r="340" spans="1:5" x14ac:dyDescent="0.2">
      <c r="A340" s="73"/>
      <c r="B340" s="72" t="s">
        <v>2238</v>
      </c>
      <c r="C340" s="71"/>
      <c r="D340" s="70" t="s">
        <v>2236</v>
      </c>
      <c r="E340" s="60"/>
    </row>
    <row r="341" spans="1:5" x14ac:dyDescent="0.2">
      <c r="A341" s="73"/>
      <c r="B341" s="74"/>
      <c r="C341" s="78" t="s">
        <v>2237</v>
      </c>
      <c r="D341" s="77" t="s">
        <v>2236</v>
      </c>
      <c r="E341" s="60"/>
    </row>
    <row r="342" spans="1:5" x14ac:dyDescent="0.2">
      <c r="A342" s="73"/>
      <c r="B342" s="74"/>
      <c r="C342" s="72"/>
      <c r="D342" s="70"/>
      <c r="E342" s="60"/>
    </row>
    <row r="343" spans="1:5" x14ac:dyDescent="0.2">
      <c r="A343" s="76">
        <v>22</v>
      </c>
      <c r="B343" s="74"/>
      <c r="C343" s="71"/>
      <c r="D343" s="70" t="s">
        <v>2235</v>
      </c>
      <c r="E343" s="60"/>
    </row>
    <row r="344" spans="1:5" x14ac:dyDescent="0.2">
      <c r="A344" s="73"/>
      <c r="B344" s="74"/>
      <c r="C344" s="72"/>
      <c r="D344" s="70"/>
      <c r="E344" s="60"/>
    </row>
    <row r="345" spans="1:5" x14ac:dyDescent="0.2">
      <c r="A345" s="73"/>
      <c r="B345" s="72" t="s">
        <v>2234</v>
      </c>
      <c r="C345" s="71"/>
      <c r="D345" s="70" t="s">
        <v>2233</v>
      </c>
      <c r="E345" s="60"/>
    </row>
    <row r="346" spans="1:5" x14ac:dyDescent="0.2">
      <c r="A346" s="73"/>
      <c r="B346" s="74"/>
      <c r="C346" s="78" t="s">
        <v>2232</v>
      </c>
      <c r="D346" s="77" t="s">
        <v>2231</v>
      </c>
      <c r="E346" s="60"/>
    </row>
    <row r="347" spans="1:5" x14ac:dyDescent="0.2">
      <c r="A347" s="73"/>
      <c r="B347" s="74"/>
      <c r="C347" s="78" t="s">
        <v>2230</v>
      </c>
      <c r="D347" s="77" t="s">
        <v>2229</v>
      </c>
      <c r="E347" s="60"/>
    </row>
    <row r="348" spans="1:5" x14ac:dyDescent="0.2">
      <c r="A348" s="73"/>
      <c r="B348" s="74"/>
      <c r="C348" s="72"/>
      <c r="D348" s="70"/>
      <c r="E348" s="60"/>
    </row>
    <row r="349" spans="1:5" x14ac:dyDescent="0.2">
      <c r="A349" s="73"/>
      <c r="B349" s="72" t="s">
        <v>2228</v>
      </c>
      <c r="C349" s="71"/>
      <c r="D349" s="70" t="s">
        <v>2227</v>
      </c>
      <c r="E349" s="60"/>
    </row>
    <row r="350" spans="1:5" x14ac:dyDescent="0.2">
      <c r="A350" s="73"/>
      <c r="B350" s="74"/>
      <c r="C350" s="78" t="s">
        <v>2226</v>
      </c>
      <c r="D350" s="77" t="s">
        <v>2225</v>
      </c>
      <c r="E350" s="60"/>
    </row>
    <row r="351" spans="1:5" x14ac:dyDescent="0.2">
      <c r="A351" s="73"/>
      <c r="B351" s="74"/>
      <c r="C351" s="78" t="s">
        <v>2224</v>
      </c>
      <c r="D351" s="77" t="s">
        <v>2223</v>
      </c>
      <c r="E351" s="60"/>
    </row>
    <row r="352" spans="1:5" x14ac:dyDescent="0.2">
      <c r="A352" s="73"/>
      <c r="B352" s="74"/>
      <c r="C352" s="78" t="s">
        <v>2222</v>
      </c>
      <c r="D352" s="77" t="s">
        <v>2221</v>
      </c>
      <c r="E352" s="60"/>
    </row>
    <row r="353" spans="1:5" x14ac:dyDescent="0.2">
      <c r="A353" s="73"/>
      <c r="B353" s="74"/>
      <c r="C353" s="78" t="s">
        <v>2220</v>
      </c>
      <c r="D353" s="77" t="s">
        <v>2219</v>
      </c>
      <c r="E353" s="60"/>
    </row>
    <row r="354" spans="1:5" x14ac:dyDescent="0.2">
      <c r="A354" s="73"/>
      <c r="B354" s="74"/>
      <c r="C354" s="72"/>
      <c r="D354" s="70"/>
      <c r="E354" s="60"/>
    </row>
    <row r="355" spans="1:5" x14ac:dyDescent="0.2">
      <c r="A355" s="76">
        <v>23</v>
      </c>
      <c r="B355" s="74"/>
      <c r="C355" s="71"/>
      <c r="D355" s="70" t="s">
        <v>2218</v>
      </c>
      <c r="E355" s="60"/>
    </row>
    <row r="356" spans="1:5" x14ac:dyDescent="0.2">
      <c r="A356" s="73"/>
      <c r="B356" s="74"/>
      <c r="C356" s="72"/>
      <c r="D356" s="70"/>
      <c r="E356" s="60"/>
    </row>
    <row r="357" spans="1:5" x14ac:dyDescent="0.2">
      <c r="A357" s="73"/>
      <c r="B357" s="72" t="s">
        <v>2217</v>
      </c>
      <c r="C357" s="71"/>
      <c r="D357" s="70" t="s">
        <v>2216</v>
      </c>
      <c r="E357" s="60"/>
    </row>
    <row r="358" spans="1:5" x14ac:dyDescent="0.2">
      <c r="A358" s="73"/>
      <c r="B358" s="74"/>
      <c r="C358" s="78" t="s">
        <v>2215</v>
      </c>
      <c r="D358" s="77" t="s">
        <v>2214</v>
      </c>
      <c r="E358" s="60"/>
    </row>
    <row r="359" spans="1:5" x14ac:dyDescent="0.2">
      <c r="A359" s="73"/>
      <c r="B359" s="74"/>
      <c r="C359" s="78" t="s">
        <v>2213</v>
      </c>
      <c r="D359" s="77" t="s">
        <v>2212</v>
      </c>
      <c r="E359" s="60"/>
    </row>
    <row r="360" spans="1:5" x14ac:dyDescent="0.2">
      <c r="A360" s="73"/>
      <c r="B360" s="74"/>
      <c r="C360" s="78" t="s">
        <v>2211</v>
      </c>
      <c r="D360" s="77" t="s">
        <v>2210</v>
      </c>
      <c r="E360" s="60"/>
    </row>
    <row r="361" spans="1:5" x14ac:dyDescent="0.2">
      <c r="A361" s="73"/>
      <c r="B361" s="74"/>
      <c r="C361" s="78" t="s">
        <v>2209</v>
      </c>
      <c r="D361" s="77" t="s">
        <v>2208</v>
      </c>
      <c r="E361" s="60"/>
    </row>
    <row r="362" spans="1:5" x14ac:dyDescent="0.2">
      <c r="A362" s="73"/>
      <c r="B362" s="74"/>
      <c r="C362" s="78" t="s">
        <v>2207</v>
      </c>
      <c r="D362" s="77" t="s">
        <v>2206</v>
      </c>
      <c r="E362" s="60"/>
    </row>
    <row r="363" spans="1:5" x14ac:dyDescent="0.2">
      <c r="A363" s="79"/>
      <c r="B363" s="75"/>
      <c r="C363" s="78"/>
      <c r="D363" s="77"/>
      <c r="E363" s="60"/>
    </row>
    <row r="364" spans="1:5" x14ac:dyDescent="0.2">
      <c r="A364" s="73"/>
      <c r="B364" s="72" t="s">
        <v>2205</v>
      </c>
      <c r="C364" s="74"/>
      <c r="D364" s="70" t="s">
        <v>2203</v>
      </c>
      <c r="E364" s="60"/>
    </row>
    <row r="365" spans="1:5" x14ac:dyDescent="0.2">
      <c r="A365" s="73"/>
      <c r="B365" s="74"/>
      <c r="C365" s="78" t="s">
        <v>2204</v>
      </c>
      <c r="D365" s="77" t="s">
        <v>2203</v>
      </c>
      <c r="E365" s="60"/>
    </row>
    <row r="366" spans="1:5" x14ac:dyDescent="0.2">
      <c r="A366" s="79"/>
      <c r="B366" s="75"/>
      <c r="C366" s="71"/>
      <c r="D366" s="77"/>
      <c r="E366" s="60"/>
    </row>
    <row r="367" spans="1:5" x14ac:dyDescent="0.2">
      <c r="A367" s="73"/>
      <c r="B367" s="72" t="s">
        <v>2202</v>
      </c>
      <c r="C367" s="74"/>
      <c r="D367" s="70" t="s">
        <v>2201</v>
      </c>
      <c r="E367" s="60"/>
    </row>
    <row r="368" spans="1:5" x14ac:dyDescent="0.2">
      <c r="A368" s="73"/>
      <c r="B368" s="74"/>
      <c r="C368" s="78" t="s">
        <v>2200</v>
      </c>
      <c r="D368" s="77" t="s">
        <v>2199</v>
      </c>
      <c r="E368" s="60"/>
    </row>
    <row r="369" spans="1:5" x14ac:dyDescent="0.2">
      <c r="A369" s="73"/>
      <c r="B369" s="74"/>
      <c r="C369" s="78" t="s">
        <v>2198</v>
      </c>
      <c r="D369" s="77" t="s">
        <v>2197</v>
      </c>
      <c r="E369" s="60"/>
    </row>
    <row r="370" spans="1:5" x14ac:dyDescent="0.2">
      <c r="A370" s="73"/>
      <c r="B370" s="74"/>
      <c r="C370" s="78"/>
      <c r="D370" s="77"/>
      <c r="E370" s="60"/>
    </row>
    <row r="371" spans="1:5" x14ac:dyDescent="0.2">
      <c r="A371" s="73"/>
      <c r="B371" s="72" t="s">
        <v>2196</v>
      </c>
      <c r="C371" s="71"/>
      <c r="D371" s="70" t="s">
        <v>2195</v>
      </c>
      <c r="E371" s="60"/>
    </row>
    <row r="372" spans="1:5" ht="25.5" x14ac:dyDescent="0.2">
      <c r="A372" s="73"/>
      <c r="B372" s="74"/>
      <c r="C372" s="78" t="s">
        <v>2194</v>
      </c>
      <c r="D372" s="77" t="s">
        <v>2193</v>
      </c>
      <c r="E372" s="60"/>
    </row>
    <row r="373" spans="1:5" x14ac:dyDescent="0.2">
      <c r="A373" s="73"/>
      <c r="B373" s="74"/>
      <c r="C373" s="78" t="s">
        <v>2192</v>
      </c>
      <c r="D373" s="77" t="s">
        <v>2191</v>
      </c>
      <c r="E373" s="60"/>
    </row>
    <row r="374" spans="1:5" x14ac:dyDescent="0.2">
      <c r="A374" s="73"/>
      <c r="B374" s="74"/>
      <c r="C374" s="78" t="s">
        <v>2190</v>
      </c>
      <c r="D374" s="77" t="s">
        <v>2189</v>
      </c>
      <c r="E374" s="60"/>
    </row>
    <row r="375" spans="1:5" x14ac:dyDescent="0.2">
      <c r="A375" s="73"/>
      <c r="B375" s="74"/>
      <c r="C375" s="78" t="s">
        <v>2188</v>
      </c>
      <c r="D375" s="77" t="s">
        <v>2187</v>
      </c>
      <c r="E375" s="60"/>
    </row>
    <row r="376" spans="1:5" x14ac:dyDescent="0.2">
      <c r="A376" s="73"/>
      <c r="B376" s="74"/>
      <c r="C376" s="78" t="s">
        <v>2186</v>
      </c>
      <c r="D376" s="77" t="s">
        <v>2185</v>
      </c>
      <c r="E376" s="60"/>
    </row>
    <row r="377" spans="1:5" x14ac:dyDescent="0.2">
      <c r="A377" s="79"/>
      <c r="B377" s="75"/>
      <c r="C377" s="78"/>
      <c r="D377" s="77"/>
      <c r="E377" s="60"/>
    </row>
    <row r="378" spans="1:5" x14ac:dyDescent="0.2">
      <c r="A378" s="73"/>
      <c r="B378" s="72" t="s">
        <v>2184</v>
      </c>
      <c r="C378" s="74"/>
      <c r="D378" s="70" t="s">
        <v>2183</v>
      </c>
      <c r="E378" s="60"/>
    </row>
    <row r="379" spans="1:5" x14ac:dyDescent="0.2">
      <c r="A379" s="73"/>
      <c r="B379" s="74"/>
      <c r="C379" s="78" t="s">
        <v>2182</v>
      </c>
      <c r="D379" s="77" t="s">
        <v>2181</v>
      </c>
      <c r="E379" s="60"/>
    </row>
    <row r="380" spans="1:5" x14ac:dyDescent="0.2">
      <c r="A380" s="73"/>
      <c r="B380" s="74"/>
      <c r="C380" s="78" t="s">
        <v>2180</v>
      </c>
      <c r="D380" s="77" t="s">
        <v>2179</v>
      </c>
      <c r="E380" s="60"/>
    </row>
    <row r="381" spans="1:5" x14ac:dyDescent="0.2">
      <c r="A381" s="79"/>
      <c r="B381" s="75"/>
      <c r="C381" s="78"/>
      <c r="D381" s="90"/>
      <c r="E381" s="60"/>
    </row>
    <row r="382" spans="1:5" x14ac:dyDescent="0.2">
      <c r="A382" s="73"/>
      <c r="B382" s="72" t="s">
        <v>2178</v>
      </c>
      <c r="C382" s="74"/>
      <c r="D382" s="70" t="s">
        <v>2177</v>
      </c>
      <c r="E382" s="60"/>
    </row>
    <row r="383" spans="1:5" x14ac:dyDescent="0.2">
      <c r="A383" s="73"/>
      <c r="B383" s="74"/>
      <c r="C383" s="78" t="s">
        <v>2176</v>
      </c>
      <c r="D383" s="77" t="s">
        <v>2175</v>
      </c>
      <c r="E383" s="60"/>
    </row>
    <row r="384" spans="1:5" x14ac:dyDescent="0.2">
      <c r="A384" s="73"/>
      <c r="B384" s="74"/>
      <c r="C384" s="78" t="s">
        <v>2174</v>
      </c>
      <c r="D384" s="77" t="s">
        <v>2173</v>
      </c>
      <c r="E384" s="60"/>
    </row>
    <row r="385" spans="1:5" x14ac:dyDescent="0.2">
      <c r="A385" s="73"/>
      <c r="B385" s="74"/>
      <c r="C385" s="78" t="s">
        <v>2172</v>
      </c>
      <c r="D385" s="77" t="s">
        <v>2171</v>
      </c>
      <c r="E385" s="60"/>
    </row>
    <row r="386" spans="1:5" x14ac:dyDescent="0.2">
      <c r="A386" s="73"/>
      <c r="B386" s="74"/>
      <c r="C386" s="78" t="s">
        <v>2170</v>
      </c>
      <c r="D386" s="77" t="s">
        <v>2169</v>
      </c>
      <c r="E386" s="60"/>
    </row>
    <row r="387" spans="1:5" x14ac:dyDescent="0.2">
      <c r="A387" s="73"/>
      <c r="B387" s="74"/>
      <c r="C387" s="78" t="s">
        <v>2168</v>
      </c>
      <c r="D387" s="77" t="s">
        <v>2167</v>
      </c>
      <c r="E387" s="60"/>
    </row>
    <row r="388" spans="1:5" x14ac:dyDescent="0.2">
      <c r="A388" s="73"/>
      <c r="B388" s="74"/>
      <c r="C388" s="78" t="s">
        <v>2166</v>
      </c>
      <c r="D388" s="77" t="s">
        <v>2165</v>
      </c>
      <c r="E388" s="60"/>
    </row>
    <row r="389" spans="1:5" x14ac:dyDescent="0.2">
      <c r="A389" s="79"/>
      <c r="B389" s="75"/>
      <c r="C389" s="78"/>
      <c r="D389" s="77"/>
      <c r="E389" s="60"/>
    </row>
    <row r="390" spans="1:5" x14ac:dyDescent="0.2">
      <c r="A390" s="73"/>
      <c r="B390" s="72" t="s">
        <v>2164</v>
      </c>
      <c r="C390" s="74"/>
      <c r="D390" s="70" t="s">
        <v>2162</v>
      </c>
      <c r="E390" s="60"/>
    </row>
    <row r="391" spans="1:5" x14ac:dyDescent="0.2">
      <c r="A391" s="73"/>
      <c r="B391" s="74"/>
      <c r="C391" s="78" t="s">
        <v>2163</v>
      </c>
      <c r="D391" s="77" t="s">
        <v>2162</v>
      </c>
      <c r="E391" s="60"/>
    </row>
    <row r="392" spans="1:5" x14ac:dyDescent="0.2">
      <c r="A392" s="79"/>
      <c r="B392" s="75"/>
      <c r="C392" s="78"/>
      <c r="D392" s="77"/>
      <c r="E392" s="60"/>
    </row>
    <row r="393" spans="1:5" x14ac:dyDescent="0.2">
      <c r="A393" s="73"/>
      <c r="B393" s="72" t="s">
        <v>2161</v>
      </c>
      <c r="C393" s="71"/>
      <c r="D393" s="88" t="s">
        <v>2160</v>
      </c>
      <c r="E393" s="60"/>
    </row>
    <row r="394" spans="1:5" x14ac:dyDescent="0.2">
      <c r="A394" s="73"/>
      <c r="B394" s="74"/>
      <c r="C394" s="78" t="s">
        <v>2159</v>
      </c>
      <c r="D394" s="77" t="s">
        <v>2158</v>
      </c>
      <c r="E394" s="60"/>
    </row>
    <row r="395" spans="1:5" x14ac:dyDescent="0.2">
      <c r="A395" s="73"/>
      <c r="B395" s="74"/>
      <c r="C395" s="78" t="s">
        <v>2157</v>
      </c>
      <c r="D395" s="77" t="s">
        <v>2156</v>
      </c>
      <c r="E395" s="60"/>
    </row>
    <row r="396" spans="1:5" x14ac:dyDescent="0.2">
      <c r="A396" s="73"/>
      <c r="B396" s="74"/>
      <c r="C396" s="78"/>
      <c r="D396" s="77"/>
      <c r="E396" s="60"/>
    </row>
    <row r="397" spans="1:5" x14ac:dyDescent="0.2">
      <c r="A397" s="76">
        <v>24</v>
      </c>
      <c r="B397" s="74"/>
      <c r="C397" s="71"/>
      <c r="D397" s="70" t="s">
        <v>2155</v>
      </c>
      <c r="E397" s="60"/>
    </row>
    <row r="398" spans="1:5" x14ac:dyDescent="0.2">
      <c r="A398" s="73"/>
      <c r="B398" s="74"/>
      <c r="C398" s="72"/>
      <c r="D398" s="70"/>
      <c r="E398" s="60"/>
    </row>
    <row r="399" spans="1:5" ht="25.5" customHeight="1" x14ac:dyDescent="0.2">
      <c r="A399" s="73"/>
      <c r="B399" s="72" t="s">
        <v>2154</v>
      </c>
      <c r="C399" s="71"/>
      <c r="D399" s="70" t="s">
        <v>2152</v>
      </c>
      <c r="E399" s="60"/>
    </row>
    <row r="400" spans="1:5" ht="25.5" customHeight="1" x14ac:dyDescent="0.2">
      <c r="A400" s="73"/>
      <c r="B400" s="74"/>
      <c r="C400" s="78" t="s">
        <v>2153</v>
      </c>
      <c r="D400" s="77" t="s">
        <v>2152</v>
      </c>
      <c r="E400" s="60"/>
    </row>
    <row r="401" spans="1:5" ht="12.75" customHeight="1" x14ac:dyDescent="0.2">
      <c r="A401" s="86"/>
      <c r="B401" s="84"/>
      <c r="C401" s="78" t="s">
        <v>2151</v>
      </c>
      <c r="D401" s="77" t="s">
        <v>2150</v>
      </c>
      <c r="E401" s="60"/>
    </row>
    <row r="402" spans="1:5" ht="12.75" customHeight="1" x14ac:dyDescent="0.2">
      <c r="A402" s="86"/>
      <c r="B402" s="84"/>
      <c r="C402" s="78" t="s">
        <v>2149</v>
      </c>
      <c r="D402" s="77" t="s">
        <v>2148</v>
      </c>
      <c r="E402" s="60"/>
    </row>
    <row r="403" spans="1:5" ht="12.75" customHeight="1" x14ac:dyDescent="0.2">
      <c r="A403" s="86"/>
      <c r="B403" s="84"/>
      <c r="C403" s="78" t="s">
        <v>2147</v>
      </c>
      <c r="D403" s="77" t="s">
        <v>2146</v>
      </c>
      <c r="E403" s="60"/>
    </row>
    <row r="404" spans="1:5" ht="12.75" customHeight="1" x14ac:dyDescent="0.2">
      <c r="A404" s="79"/>
      <c r="B404" s="75"/>
      <c r="C404" s="78"/>
      <c r="D404" s="77"/>
      <c r="E404" s="60"/>
    </row>
    <row r="405" spans="1:5" ht="25.5" x14ac:dyDescent="0.2">
      <c r="A405" s="73"/>
      <c r="B405" s="72" t="s">
        <v>2145</v>
      </c>
      <c r="C405" s="71"/>
      <c r="D405" s="70" t="s">
        <v>2143</v>
      </c>
      <c r="E405" s="60"/>
    </row>
    <row r="406" spans="1:5" x14ac:dyDescent="0.2">
      <c r="A406" s="73"/>
      <c r="B406" s="74"/>
      <c r="C406" s="78" t="s">
        <v>2144</v>
      </c>
      <c r="D406" s="77" t="s">
        <v>2143</v>
      </c>
      <c r="E406" s="60"/>
    </row>
    <row r="407" spans="1:5" x14ac:dyDescent="0.2">
      <c r="A407" s="79"/>
      <c r="B407" s="75"/>
      <c r="C407" s="91"/>
      <c r="D407" s="90"/>
      <c r="E407" s="60"/>
    </row>
    <row r="408" spans="1:5" x14ac:dyDescent="0.2">
      <c r="A408" s="73"/>
      <c r="B408" s="72" t="s">
        <v>2142</v>
      </c>
      <c r="C408" s="71"/>
      <c r="D408" s="70" t="s">
        <v>2141</v>
      </c>
      <c r="E408" s="60"/>
    </row>
    <row r="409" spans="1:5" x14ac:dyDescent="0.2">
      <c r="A409" s="73"/>
      <c r="B409" s="74"/>
      <c r="C409" s="78" t="s">
        <v>2140</v>
      </c>
      <c r="D409" s="77" t="s">
        <v>2139</v>
      </c>
      <c r="E409" s="60"/>
    </row>
    <row r="410" spans="1:5" x14ac:dyDescent="0.2">
      <c r="A410" s="73"/>
      <c r="B410" s="74"/>
      <c r="C410" s="78" t="s">
        <v>2138</v>
      </c>
      <c r="D410" s="77" t="s">
        <v>2137</v>
      </c>
      <c r="E410" s="60"/>
    </row>
    <row r="411" spans="1:5" x14ac:dyDescent="0.2">
      <c r="A411" s="73"/>
      <c r="B411" s="74"/>
      <c r="C411" s="78" t="s">
        <v>2136</v>
      </c>
      <c r="D411" s="77" t="s">
        <v>2135</v>
      </c>
      <c r="E411" s="60"/>
    </row>
    <row r="412" spans="1:5" x14ac:dyDescent="0.2">
      <c r="A412" s="73"/>
      <c r="B412" s="74"/>
      <c r="C412" s="78" t="s">
        <v>2134</v>
      </c>
      <c r="D412" s="77" t="s">
        <v>2133</v>
      </c>
      <c r="E412" s="60"/>
    </row>
    <row r="413" spans="1:5" x14ac:dyDescent="0.2">
      <c r="A413" s="73"/>
      <c r="B413" s="74"/>
      <c r="C413" s="72"/>
      <c r="D413" s="70"/>
      <c r="E413" s="60"/>
    </row>
    <row r="414" spans="1:5" x14ac:dyDescent="0.2">
      <c r="A414" s="73"/>
      <c r="B414" s="72" t="s">
        <v>2132</v>
      </c>
      <c r="C414" s="71"/>
      <c r="D414" s="70" t="s">
        <v>2131</v>
      </c>
      <c r="E414" s="60"/>
    </row>
    <row r="415" spans="1:5" x14ac:dyDescent="0.2">
      <c r="A415" s="73"/>
      <c r="B415" s="74"/>
      <c r="C415" s="78" t="s">
        <v>2130</v>
      </c>
      <c r="D415" s="77" t="s">
        <v>2129</v>
      </c>
      <c r="E415" s="60"/>
    </row>
    <row r="416" spans="1:5" x14ac:dyDescent="0.2">
      <c r="A416" s="73"/>
      <c r="B416" s="74"/>
      <c r="C416" s="78" t="s">
        <v>2128</v>
      </c>
      <c r="D416" s="77" t="s">
        <v>2127</v>
      </c>
      <c r="E416" s="60"/>
    </row>
    <row r="417" spans="1:5" x14ac:dyDescent="0.2">
      <c r="A417" s="73"/>
      <c r="B417" s="74"/>
      <c r="C417" s="78" t="s">
        <v>2126</v>
      </c>
      <c r="D417" s="77" t="s">
        <v>2125</v>
      </c>
      <c r="E417" s="60"/>
    </row>
    <row r="418" spans="1:5" x14ac:dyDescent="0.2">
      <c r="A418" s="73"/>
      <c r="B418" s="74"/>
      <c r="C418" s="78" t="s">
        <v>2124</v>
      </c>
      <c r="D418" s="77" t="s">
        <v>2123</v>
      </c>
      <c r="E418" s="60"/>
    </row>
    <row r="419" spans="1:5" x14ac:dyDescent="0.2">
      <c r="A419" s="73"/>
      <c r="B419" s="74"/>
      <c r="C419" s="78" t="s">
        <v>2122</v>
      </c>
      <c r="D419" s="77" t="s">
        <v>2121</v>
      </c>
      <c r="E419" s="60"/>
    </row>
    <row r="420" spans="1:5" x14ac:dyDescent="0.2">
      <c r="A420" s="73"/>
      <c r="B420" s="74"/>
      <c r="C420" s="78" t="s">
        <v>2120</v>
      </c>
      <c r="D420" s="77" t="s">
        <v>2119</v>
      </c>
      <c r="E420" s="60"/>
    </row>
    <row r="421" spans="1:5" x14ac:dyDescent="0.2">
      <c r="A421" s="73"/>
      <c r="B421" s="74"/>
      <c r="C421" s="72"/>
      <c r="D421" s="70"/>
      <c r="E421" s="60"/>
    </row>
    <row r="422" spans="1:5" x14ac:dyDescent="0.2">
      <c r="A422" s="73"/>
      <c r="B422" s="72" t="s">
        <v>2118</v>
      </c>
      <c r="C422" s="71"/>
      <c r="D422" s="70" t="s">
        <v>2117</v>
      </c>
      <c r="E422" s="60"/>
    </row>
    <row r="423" spans="1:5" ht="12.75" customHeight="1" x14ac:dyDescent="0.2">
      <c r="A423" s="73"/>
      <c r="B423" s="74"/>
      <c r="C423" s="78" t="s">
        <v>2116</v>
      </c>
      <c r="D423" s="77" t="s">
        <v>2115</v>
      </c>
      <c r="E423" s="60"/>
    </row>
    <row r="424" spans="1:5" ht="12.75" customHeight="1" x14ac:dyDescent="0.2">
      <c r="A424" s="86"/>
      <c r="B424" s="84"/>
      <c r="C424" s="78" t="s">
        <v>2114</v>
      </c>
      <c r="D424" s="77" t="s">
        <v>2113</v>
      </c>
      <c r="E424" s="60"/>
    </row>
    <row r="425" spans="1:5" ht="12.75" customHeight="1" x14ac:dyDescent="0.2">
      <c r="A425" s="86"/>
      <c r="B425" s="84"/>
      <c r="C425" s="78" t="s">
        <v>2112</v>
      </c>
      <c r="D425" s="77" t="s">
        <v>2111</v>
      </c>
      <c r="E425" s="60"/>
    </row>
    <row r="426" spans="1:5" ht="12.75" customHeight="1" x14ac:dyDescent="0.2">
      <c r="A426" s="86"/>
      <c r="B426" s="84"/>
      <c r="C426" s="78" t="s">
        <v>2110</v>
      </c>
      <c r="D426" s="77" t="s">
        <v>2109</v>
      </c>
      <c r="E426" s="60"/>
    </row>
    <row r="427" spans="1:5" ht="12.75" customHeight="1" x14ac:dyDescent="0.2">
      <c r="A427" s="73"/>
      <c r="B427" s="74"/>
      <c r="C427" s="78" t="s">
        <v>2108</v>
      </c>
      <c r="D427" s="77" t="s">
        <v>2107</v>
      </c>
      <c r="E427" s="60"/>
    </row>
    <row r="428" spans="1:5" ht="12.75" customHeight="1" x14ac:dyDescent="0.2">
      <c r="A428" s="86"/>
      <c r="B428" s="84"/>
      <c r="C428" s="78" t="s">
        <v>2106</v>
      </c>
      <c r="D428" s="77" t="s">
        <v>2105</v>
      </c>
      <c r="E428" s="60"/>
    </row>
    <row r="429" spans="1:5" ht="12.75" customHeight="1" x14ac:dyDescent="0.2">
      <c r="A429" s="86"/>
      <c r="B429" s="84"/>
      <c r="C429" s="78" t="s">
        <v>2104</v>
      </c>
      <c r="D429" s="77" t="s">
        <v>2103</v>
      </c>
      <c r="E429" s="60"/>
    </row>
    <row r="430" spans="1:5" ht="12.75" customHeight="1" x14ac:dyDescent="0.2">
      <c r="A430" s="86"/>
      <c r="B430" s="84"/>
      <c r="C430" s="78" t="s">
        <v>2102</v>
      </c>
      <c r="D430" s="77" t="s">
        <v>2101</v>
      </c>
      <c r="E430" s="60"/>
    </row>
    <row r="431" spans="1:5" ht="12.75" customHeight="1" x14ac:dyDescent="0.2">
      <c r="A431" s="73"/>
      <c r="B431" s="74"/>
      <c r="C431" s="78" t="s">
        <v>2100</v>
      </c>
      <c r="D431" s="77" t="s">
        <v>2099</v>
      </c>
      <c r="E431" s="60"/>
    </row>
    <row r="432" spans="1:5" ht="12.75" customHeight="1" x14ac:dyDescent="0.2">
      <c r="A432" s="73"/>
      <c r="B432" s="74"/>
      <c r="C432" s="72"/>
      <c r="D432" s="70"/>
      <c r="E432" s="60"/>
    </row>
    <row r="433" spans="1:5" x14ac:dyDescent="0.2">
      <c r="A433" s="76">
        <v>25</v>
      </c>
      <c r="B433" s="74"/>
      <c r="C433" s="71"/>
      <c r="D433" s="70" t="s">
        <v>2098</v>
      </c>
      <c r="E433" s="60"/>
    </row>
    <row r="434" spans="1:5" x14ac:dyDescent="0.2">
      <c r="A434" s="73"/>
      <c r="B434" s="74"/>
      <c r="C434" s="72"/>
      <c r="D434" s="70"/>
      <c r="E434" s="60"/>
    </row>
    <row r="435" spans="1:5" x14ac:dyDescent="0.2">
      <c r="A435" s="73"/>
      <c r="B435" s="72" t="s">
        <v>2097</v>
      </c>
      <c r="C435" s="71"/>
      <c r="D435" s="70" t="s">
        <v>2096</v>
      </c>
      <c r="E435" s="60"/>
    </row>
    <row r="436" spans="1:5" x14ac:dyDescent="0.2">
      <c r="A436" s="73"/>
      <c r="B436" s="74"/>
      <c r="C436" s="78" t="s">
        <v>2095</v>
      </c>
      <c r="D436" s="77" t="s">
        <v>2094</v>
      </c>
      <c r="E436" s="60"/>
    </row>
    <row r="437" spans="1:5" x14ac:dyDescent="0.2">
      <c r="A437" s="73"/>
      <c r="B437" s="74"/>
      <c r="C437" s="78" t="s">
        <v>2093</v>
      </c>
      <c r="D437" s="77" t="s">
        <v>2092</v>
      </c>
      <c r="E437" s="60"/>
    </row>
    <row r="438" spans="1:5" x14ac:dyDescent="0.2">
      <c r="A438" s="79"/>
      <c r="B438" s="75"/>
      <c r="C438" s="72"/>
      <c r="D438" s="77"/>
      <c r="E438" s="60"/>
    </row>
    <row r="439" spans="1:5" x14ac:dyDescent="0.2">
      <c r="A439" s="73"/>
      <c r="B439" s="72" t="s">
        <v>2091</v>
      </c>
      <c r="C439" s="71"/>
      <c r="D439" s="70" t="s">
        <v>2090</v>
      </c>
      <c r="E439" s="60"/>
    </row>
    <row r="440" spans="1:5" x14ac:dyDescent="0.2">
      <c r="A440" s="73"/>
      <c r="B440" s="74"/>
      <c r="C440" s="78" t="s">
        <v>2089</v>
      </c>
      <c r="D440" s="77" t="s">
        <v>2088</v>
      </c>
      <c r="E440" s="60"/>
    </row>
    <row r="441" spans="1:5" x14ac:dyDescent="0.2">
      <c r="A441" s="73"/>
      <c r="B441" s="74"/>
      <c r="C441" s="78" t="s">
        <v>2087</v>
      </c>
      <c r="D441" s="81" t="s">
        <v>2086</v>
      </c>
      <c r="E441" s="60"/>
    </row>
    <row r="442" spans="1:5" x14ac:dyDescent="0.2">
      <c r="A442" s="79"/>
      <c r="B442" s="75"/>
      <c r="C442" s="78"/>
      <c r="D442" s="77"/>
      <c r="E442" s="60"/>
    </row>
    <row r="443" spans="1:5" x14ac:dyDescent="0.2">
      <c r="A443" s="73"/>
      <c r="B443" s="72" t="s">
        <v>2085</v>
      </c>
      <c r="C443" s="71"/>
      <c r="D443" s="70" t="s">
        <v>2083</v>
      </c>
      <c r="E443" s="60"/>
    </row>
    <row r="444" spans="1:5" ht="15" x14ac:dyDescent="0.2">
      <c r="A444" s="111"/>
      <c r="B444" s="83"/>
      <c r="C444" s="78" t="s">
        <v>2084</v>
      </c>
      <c r="D444" s="77" t="s">
        <v>2083</v>
      </c>
      <c r="E444" s="60"/>
    </row>
    <row r="445" spans="1:5" x14ac:dyDescent="0.2">
      <c r="A445" s="73"/>
      <c r="B445" s="74"/>
      <c r="C445" s="78"/>
      <c r="D445" s="77"/>
      <c r="E445" s="60"/>
    </row>
    <row r="446" spans="1:5" x14ac:dyDescent="0.2">
      <c r="A446" s="73"/>
      <c r="B446" s="72" t="s">
        <v>2082</v>
      </c>
      <c r="C446" s="71"/>
      <c r="D446" s="70" t="s">
        <v>2080</v>
      </c>
      <c r="E446" s="60"/>
    </row>
    <row r="447" spans="1:5" ht="12.75" customHeight="1" x14ac:dyDescent="0.2">
      <c r="A447" s="73"/>
      <c r="B447" s="74"/>
      <c r="C447" s="78" t="s">
        <v>2081</v>
      </c>
      <c r="D447" s="77" t="s">
        <v>2080</v>
      </c>
      <c r="E447" s="60"/>
    </row>
    <row r="448" spans="1:5" ht="12.75" customHeight="1" x14ac:dyDescent="0.2">
      <c r="A448" s="79"/>
      <c r="B448" s="75"/>
      <c r="C448" s="72"/>
      <c r="D448" s="70"/>
      <c r="E448" s="60"/>
    </row>
    <row r="449" spans="1:5" ht="12.75" customHeight="1" x14ac:dyDescent="0.2">
      <c r="A449" s="73"/>
      <c r="B449" s="72" t="s">
        <v>2079</v>
      </c>
      <c r="C449" s="71"/>
      <c r="D449" s="70" t="s">
        <v>2077</v>
      </c>
      <c r="E449" s="60"/>
    </row>
    <row r="450" spans="1:5" ht="12.75" customHeight="1" x14ac:dyDescent="0.2">
      <c r="A450" s="73"/>
      <c r="B450" s="74"/>
      <c r="C450" s="78" t="s">
        <v>2078</v>
      </c>
      <c r="D450" s="77" t="s">
        <v>2077</v>
      </c>
      <c r="E450" s="60"/>
    </row>
    <row r="451" spans="1:5" ht="12.75" customHeight="1" x14ac:dyDescent="0.2">
      <c r="A451" s="79"/>
      <c r="B451" s="75"/>
      <c r="C451" s="78"/>
      <c r="D451" s="77"/>
      <c r="E451" s="60"/>
    </row>
    <row r="452" spans="1:5" x14ac:dyDescent="0.2">
      <c r="A452" s="73"/>
      <c r="B452" s="72" t="s">
        <v>2076</v>
      </c>
      <c r="C452" s="71"/>
      <c r="D452" s="70" t="s">
        <v>2075</v>
      </c>
      <c r="E452" s="60"/>
    </row>
    <row r="453" spans="1:5" x14ac:dyDescent="0.2">
      <c r="A453" s="73"/>
      <c r="B453" s="74"/>
      <c r="C453" s="78" t="s">
        <v>2074</v>
      </c>
      <c r="D453" s="77" t="s">
        <v>2073</v>
      </c>
      <c r="E453" s="60"/>
    </row>
    <row r="454" spans="1:5" x14ac:dyDescent="0.2">
      <c r="A454" s="73"/>
      <c r="B454" s="74"/>
      <c r="C454" s="78" t="s">
        <v>2072</v>
      </c>
      <c r="D454" s="109" t="s">
        <v>2071</v>
      </c>
      <c r="E454" s="60"/>
    </row>
    <row r="455" spans="1:5" x14ac:dyDescent="0.2">
      <c r="A455" s="79"/>
      <c r="B455" s="75"/>
      <c r="C455" s="78"/>
      <c r="D455" s="109"/>
      <c r="E455" s="60"/>
    </row>
    <row r="456" spans="1:5" x14ac:dyDescent="0.2">
      <c r="A456" s="73"/>
      <c r="B456" s="72" t="s">
        <v>2070</v>
      </c>
      <c r="C456" s="71"/>
      <c r="D456" s="70" t="s">
        <v>2069</v>
      </c>
      <c r="E456" s="60"/>
    </row>
    <row r="457" spans="1:5" x14ac:dyDescent="0.2">
      <c r="A457" s="73"/>
      <c r="B457" s="74"/>
      <c r="C457" s="78" t="s">
        <v>2068</v>
      </c>
      <c r="D457" s="77" t="s">
        <v>2067</v>
      </c>
      <c r="E457" s="60"/>
    </row>
    <row r="458" spans="1:5" x14ac:dyDescent="0.2">
      <c r="A458" s="73"/>
      <c r="B458" s="74"/>
      <c r="C458" s="78" t="s">
        <v>2066</v>
      </c>
      <c r="D458" s="77" t="s">
        <v>2065</v>
      </c>
      <c r="E458" s="60"/>
    </row>
    <row r="459" spans="1:5" x14ac:dyDescent="0.2">
      <c r="A459" s="73"/>
      <c r="B459" s="74"/>
      <c r="C459" s="78" t="s">
        <v>2064</v>
      </c>
      <c r="D459" s="77" t="s">
        <v>2063</v>
      </c>
      <c r="E459" s="60"/>
    </row>
    <row r="460" spans="1:5" x14ac:dyDescent="0.2">
      <c r="A460" s="79"/>
      <c r="B460" s="75"/>
      <c r="C460" s="78"/>
      <c r="D460" s="77"/>
      <c r="E460" s="60"/>
    </row>
    <row r="461" spans="1:5" x14ac:dyDescent="0.2">
      <c r="A461" s="79"/>
      <c r="B461" s="72" t="s">
        <v>2062</v>
      </c>
      <c r="C461" s="75"/>
      <c r="D461" s="70" t="s">
        <v>2061</v>
      </c>
      <c r="E461" s="60"/>
    </row>
    <row r="462" spans="1:5" x14ac:dyDescent="0.2">
      <c r="A462" s="79"/>
      <c r="B462" s="75"/>
      <c r="C462" s="78" t="s">
        <v>2060</v>
      </c>
      <c r="D462" s="77" t="s">
        <v>2059</v>
      </c>
      <c r="E462" s="60"/>
    </row>
    <row r="463" spans="1:5" x14ac:dyDescent="0.2">
      <c r="A463" s="79"/>
      <c r="B463" s="75"/>
      <c r="C463" s="78" t="s">
        <v>2058</v>
      </c>
      <c r="D463" s="77" t="s">
        <v>2057</v>
      </c>
      <c r="E463" s="60"/>
    </row>
    <row r="464" spans="1:5" x14ac:dyDescent="0.2">
      <c r="A464" s="79"/>
      <c r="B464" s="75"/>
      <c r="C464" s="78" t="s">
        <v>2056</v>
      </c>
      <c r="D464" s="77" t="s">
        <v>2055</v>
      </c>
      <c r="E464" s="60"/>
    </row>
    <row r="465" spans="1:5" x14ac:dyDescent="0.2">
      <c r="A465" s="73"/>
      <c r="B465" s="74"/>
      <c r="C465" s="78" t="s">
        <v>2054</v>
      </c>
      <c r="D465" s="77" t="s">
        <v>2053</v>
      </c>
      <c r="E465" s="60"/>
    </row>
    <row r="466" spans="1:5" x14ac:dyDescent="0.2">
      <c r="A466" s="73"/>
      <c r="B466" s="74"/>
      <c r="C466" s="78" t="s">
        <v>2052</v>
      </c>
      <c r="D466" s="77" t="s">
        <v>2051</v>
      </c>
      <c r="E466" s="60"/>
    </row>
    <row r="467" spans="1:5" x14ac:dyDescent="0.2">
      <c r="A467" s="73"/>
      <c r="B467" s="74"/>
      <c r="C467" s="91" t="s">
        <v>1421</v>
      </c>
      <c r="D467" s="77"/>
      <c r="E467" s="60"/>
    </row>
    <row r="468" spans="1:5" x14ac:dyDescent="0.2">
      <c r="A468" s="76">
        <v>26</v>
      </c>
      <c r="B468" s="74"/>
      <c r="C468" s="71"/>
      <c r="D468" s="70" t="s">
        <v>2050</v>
      </c>
      <c r="E468" s="60"/>
    </row>
    <row r="469" spans="1:5" x14ac:dyDescent="0.2">
      <c r="A469" s="73"/>
      <c r="B469" s="74"/>
      <c r="C469" s="72"/>
      <c r="D469" s="70"/>
      <c r="E469" s="60"/>
    </row>
    <row r="470" spans="1:5" x14ac:dyDescent="0.2">
      <c r="A470" s="73"/>
      <c r="B470" s="72" t="s">
        <v>2049</v>
      </c>
      <c r="C470" s="71"/>
      <c r="D470" s="70" t="s">
        <v>2048</v>
      </c>
      <c r="E470" s="60"/>
    </row>
    <row r="471" spans="1:5" x14ac:dyDescent="0.2">
      <c r="A471" s="73"/>
      <c r="B471" s="74"/>
      <c r="C471" s="78" t="s">
        <v>2047</v>
      </c>
      <c r="D471" s="77" t="s">
        <v>2046</v>
      </c>
      <c r="E471" s="60"/>
    </row>
    <row r="472" spans="1:5" x14ac:dyDescent="0.2">
      <c r="A472" s="73"/>
      <c r="B472" s="74"/>
      <c r="C472" s="78" t="s">
        <v>2045</v>
      </c>
      <c r="D472" s="81" t="s">
        <v>2044</v>
      </c>
      <c r="E472" s="60"/>
    </row>
    <row r="473" spans="1:5" x14ac:dyDescent="0.2">
      <c r="A473" s="73"/>
      <c r="B473" s="74"/>
      <c r="C473" s="72"/>
      <c r="D473" s="70"/>
      <c r="E473" s="60"/>
    </row>
    <row r="474" spans="1:5" x14ac:dyDescent="0.2">
      <c r="A474" s="73"/>
      <c r="B474" s="72" t="s">
        <v>2043</v>
      </c>
      <c r="C474" s="71"/>
      <c r="D474" s="70" t="s">
        <v>2041</v>
      </c>
      <c r="E474" s="60"/>
    </row>
    <row r="475" spans="1:5" x14ac:dyDescent="0.2">
      <c r="A475" s="73"/>
      <c r="B475" s="74"/>
      <c r="C475" s="78" t="s">
        <v>2042</v>
      </c>
      <c r="D475" s="77" t="s">
        <v>2041</v>
      </c>
      <c r="E475" s="60"/>
    </row>
    <row r="476" spans="1:5" x14ac:dyDescent="0.2">
      <c r="A476" s="73"/>
      <c r="B476" s="74"/>
      <c r="C476" s="72"/>
      <c r="D476" s="70"/>
      <c r="E476" s="60"/>
    </row>
    <row r="477" spans="1:5" x14ac:dyDescent="0.2">
      <c r="A477" s="73"/>
      <c r="B477" s="72" t="s">
        <v>2040</v>
      </c>
      <c r="C477" s="71"/>
      <c r="D477" s="70" t="s">
        <v>2038</v>
      </c>
      <c r="E477" s="60"/>
    </row>
    <row r="478" spans="1:5" x14ac:dyDescent="0.2">
      <c r="A478" s="73"/>
      <c r="B478" s="74"/>
      <c r="C478" s="78" t="s">
        <v>2039</v>
      </c>
      <c r="D478" s="77" t="s">
        <v>2038</v>
      </c>
      <c r="E478" s="60"/>
    </row>
    <row r="479" spans="1:5" x14ac:dyDescent="0.2">
      <c r="A479" s="73"/>
      <c r="B479" s="74"/>
      <c r="C479" s="72"/>
      <c r="D479" s="70"/>
      <c r="E479" s="60"/>
    </row>
    <row r="480" spans="1:5" x14ac:dyDescent="0.2">
      <c r="A480" s="73"/>
      <c r="B480" s="72" t="s">
        <v>2037</v>
      </c>
      <c r="C480" s="71"/>
      <c r="D480" s="70" t="s">
        <v>2035</v>
      </c>
      <c r="E480" s="60"/>
    </row>
    <row r="481" spans="1:5" x14ac:dyDescent="0.2">
      <c r="A481" s="73"/>
      <c r="B481" s="74"/>
      <c r="C481" s="78" t="s">
        <v>2036</v>
      </c>
      <c r="D481" s="77" t="s">
        <v>2035</v>
      </c>
      <c r="E481" s="60"/>
    </row>
    <row r="482" spans="1:5" x14ac:dyDescent="0.2">
      <c r="A482" s="73"/>
      <c r="B482" s="74"/>
      <c r="C482" s="72"/>
      <c r="D482" s="70"/>
      <c r="E482" s="60"/>
    </row>
    <row r="483" spans="1:5" ht="25.5" x14ac:dyDescent="0.2">
      <c r="A483" s="73"/>
      <c r="B483" s="72" t="s">
        <v>2034</v>
      </c>
      <c r="C483" s="71"/>
      <c r="D483" s="70" t="s">
        <v>2033</v>
      </c>
      <c r="E483" s="60"/>
    </row>
    <row r="484" spans="1:5" x14ac:dyDescent="0.2">
      <c r="A484" s="73"/>
      <c r="B484" s="74"/>
      <c r="C484" s="78" t="s">
        <v>2032</v>
      </c>
      <c r="D484" s="77" t="s">
        <v>2031</v>
      </c>
      <c r="E484" s="60"/>
    </row>
    <row r="485" spans="1:5" x14ac:dyDescent="0.2">
      <c r="A485" s="73"/>
      <c r="B485" s="74"/>
      <c r="C485" s="78" t="s">
        <v>2030</v>
      </c>
      <c r="D485" s="77" t="s">
        <v>2029</v>
      </c>
      <c r="E485" s="60"/>
    </row>
    <row r="486" spans="1:5" x14ac:dyDescent="0.2">
      <c r="A486" s="73"/>
      <c r="B486" s="74"/>
      <c r="C486" s="72"/>
      <c r="D486" s="70"/>
      <c r="E486" s="60"/>
    </row>
    <row r="487" spans="1:5" x14ac:dyDescent="0.2">
      <c r="A487" s="73"/>
      <c r="B487" s="72" t="s">
        <v>2028</v>
      </c>
      <c r="C487" s="71"/>
      <c r="D487" s="70" t="s">
        <v>2026</v>
      </c>
      <c r="E487" s="60"/>
    </row>
    <row r="488" spans="1:5" x14ac:dyDescent="0.2">
      <c r="A488" s="73"/>
      <c r="B488" s="74"/>
      <c r="C488" s="78" t="s">
        <v>2027</v>
      </c>
      <c r="D488" s="77" t="s">
        <v>2026</v>
      </c>
      <c r="E488" s="60"/>
    </row>
    <row r="489" spans="1:5" x14ac:dyDescent="0.2">
      <c r="A489" s="73"/>
      <c r="B489" s="74"/>
      <c r="C489" s="72"/>
      <c r="D489" s="70"/>
      <c r="E489" s="60"/>
    </row>
    <row r="490" spans="1:5" x14ac:dyDescent="0.2">
      <c r="A490" s="73"/>
      <c r="B490" s="72" t="s">
        <v>2025</v>
      </c>
      <c r="C490" s="71"/>
      <c r="D490" s="70" t="s">
        <v>2024</v>
      </c>
      <c r="E490" s="60"/>
    </row>
    <row r="491" spans="1:5" x14ac:dyDescent="0.2">
      <c r="A491" s="73"/>
      <c r="B491" s="74"/>
      <c r="C491" s="78" t="s">
        <v>2023</v>
      </c>
      <c r="D491" s="77" t="s">
        <v>2022</v>
      </c>
      <c r="E491" s="60"/>
    </row>
    <row r="492" spans="1:5" x14ac:dyDescent="0.2">
      <c r="A492" s="73"/>
      <c r="B492" s="74"/>
      <c r="C492" s="72"/>
      <c r="D492" s="70"/>
      <c r="E492" s="60"/>
    </row>
    <row r="493" spans="1:5" x14ac:dyDescent="0.2">
      <c r="A493" s="73"/>
      <c r="B493" s="72" t="s">
        <v>2021</v>
      </c>
      <c r="C493" s="110"/>
      <c r="D493" s="70" t="s">
        <v>2019</v>
      </c>
      <c r="E493" s="60"/>
    </row>
    <row r="494" spans="1:5" x14ac:dyDescent="0.2">
      <c r="A494" s="73"/>
      <c r="B494" s="74"/>
      <c r="C494" s="78" t="s">
        <v>2020</v>
      </c>
      <c r="D494" s="77" t="s">
        <v>2019</v>
      </c>
      <c r="E494" s="60"/>
    </row>
    <row r="495" spans="1:5" x14ac:dyDescent="0.2">
      <c r="A495" s="73"/>
      <c r="B495" s="74"/>
      <c r="C495" s="72"/>
      <c r="D495" s="70"/>
      <c r="E495" s="60"/>
    </row>
    <row r="496" spans="1:5" x14ac:dyDescent="0.2">
      <c r="A496" s="76">
        <v>27</v>
      </c>
      <c r="B496" s="74"/>
      <c r="C496" s="71"/>
      <c r="D496" s="70" t="s">
        <v>2018</v>
      </c>
      <c r="E496" s="60"/>
    </row>
    <row r="497" spans="1:5" x14ac:dyDescent="0.2">
      <c r="A497" s="73"/>
      <c r="B497" s="74"/>
      <c r="C497" s="72"/>
      <c r="D497" s="70"/>
      <c r="E497" s="60"/>
    </row>
    <row r="498" spans="1:5" ht="25.5" x14ac:dyDescent="0.2">
      <c r="A498" s="73"/>
      <c r="B498" s="72" t="s">
        <v>2017</v>
      </c>
      <c r="C498" s="71"/>
      <c r="D498" s="70" t="s">
        <v>2016</v>
      </c>
      <c r="E498" s="60"/>
    </row>
    <row r="499" spans="1:5" x14ac:dyDescent="0.2">
      <c r="A499" s="73"/>
      <c r="B499" s="74"/>
      <c r="C499" s="78" t="s">
        <v>2015</v>
      </c>
      <c r="D499" s="77" t="s">
        <v>2014</v>
      </c>
      <c r="E499" s="60"/>
    </row>
    <row r="500" spans="1:5" x14ac:dyDescent="0.2">
      <c r="A500" s="73"/>
      <c r="B500" s="74"/>
      <c r="C500" s="78" t="s">
        <v>2013</v>
      </c>
      <c r="D500" s="77" t="s">
        <v>2012</v>
      </c>
      <c r="E500" s="60"/>
    </row>
    <row r="501" spans="1:5" x14ac:dyDescent="0.2">
      <c r="A501" s="73"/>
      <c r="B501" s="74"/>
      <c r="C501" s="72"/>
      <c r="D501" s="70"/>
      <c r="E501" s="60"/>
    </row>
    <row r="502" spans="1:5" x14ac:dyDescent="0.2">
      <c r="A502" s="73"/>
      <c r="B502" s="72" t="s">
        <v>2011</v>
      </c>
      <c r="C502" s="71"/>
      <c r="D502" s="70" t="s">
        <v>2009</v>
      </c>
      <c r="E502" s="60"/>
    </row>
    <row r="503" spans="1:5" x14ac:dyDescent="0.2">
      <c r="A503" s="73"/>
      <c r="B503" s="74"/>
      <c r="C503" s="78" t="s">
        <v>2010</v>
      </c>
      <c r="D503" s="77" t="s">
        <v>2009</v>
      </c>
      <c r="E503" s="60"/>
    </row>
    <row r="504" spans="1:5" x14ac:dyDescent="0.2">
      <c r="A504" s="79"/>
      <c r="B504" s="75"/>
      <c r="C504" s="72"/>
      <c r="D504" s="70"/>
      <c r="E504" s="60"/>
    </row>
    <row r="505" spans="1:5" ht="25.5" x14ac:dyDescent="0.2">
      <c r="A505" s="73"/>
      <c r="B505" s="72" t="s">
        <v>2008</v>
      </c>
      <c r="C505" s="71"/>
      <c r="D505" s="70" t="s">
        <v>2007</v>
      </c>
      <c r="E505" s="60"/>
    </row>
    <row r="506" spans="1:5" x14ac:dyDescent="0.2">
      <c r="A506" s="73"/>
      <c r="B506" s="74"/>
      <c r="C506" s="71" t="s">
        <v>2006</v>
      </c>
      <c r="D506" s="77" t="s">
        <v>2005</v>
      </c>
      <c r="E506" s="60"/>
    </row>
    <row r="507" spans="1:5" x14ac:dyDescent="0.2">
      <c r="A507" s="73"/>
      <c r="B507" s="74"/>
      <c r="C507" s="71" t="s">
        <v>2004</v>
      </c>
      <c r="D507" s="77" t="s">
        <v>2003</v>
      </c>
      <c r="E507" s="60"/>
    </row>
    <row r="508" spans="1:5" x14ac:dyDescent="0.2">
      <c r="A508" s="73"/>
      <c r="B508" s="74"/>
      <c r="C508" s="71" t="s">
        <v>2002</v>
      </c>
      <c r="D508" s="77" t="s">
        <v>2001</v>
      </c>
      <c r="E508" s="60"/>
    </row>
    <row r="509" spans="1:5" x14ac:dyDescent="0.2">
      <c r="A509" s="73"/>
      <c r="B509" s="74"/>
      <c r="C509" s="72"/>
      <c r="D509" s="70"/>
      <c r="E509" s="60"/>
    </row>
    <row r="510" spans="1:5" x14ac:dyDescent="0.2">
      <c r="A510" s="73"/>
      <c r="B510" s="72" t="s">
        <v>2000</v>
      </c>
      <c r="C510" s="71"/>
      <c r="D510" s="70" t="s">
        <v>1999</v>
      </c>
      <c r="E510" s="60"/>
    </row>
    <row r="511" spans="1:5" x14ac:dyDescent="0.2">
      <c r="A511" s="73"/>
      <c r="B511" s="74"/>
      <c r="C511" s="78" t="s">
        <v>1998</v>
      </c>
      <c r="D511" s="77" t="s">
        <v>1997</v>
      </c>
      <c r="E511" s="60"/>
    </row>
    <row r="512" spans="1:5" x14ac:dyDescent="0.2">
      <c r="A512" s="73"/>
      <c r="B512" s="74"/>
      <c r="C512" s="72"/>
      <c r="D512" s="70"/>
      <c r="E512" s="60"/>
    </row>
    <row r="513" spans="1:5" x14ac:dyDescent="0.2">
      <c r="A513" s="73"/>
      <c r="B513" s="72" t="s">
        <v>1996</v>
      </c>
      <c r="C513" s="71"/>
      <c r="D513" s="70" t="s">
        <v>1995</v>
      </c>
      <c r="E513" s="60"/>
    </row>
    <row r="514" spans="1:5" x14ac:dyDescent="0.2">
      <c r="A514" s="73"/>
      <c r="B514" s="74"/>
      <c r="C514" s="78" t="s">
        <v>1994</v>
      </c>
      <c r="D514" s="77" t="s">
        <v>1993</v>
      </c>
      <c r="E514" s="60"/>
    </row>
    <row r="515" spans="1:5" x14ac:dyDescent="0.2">
      <c r="A515" s="73"/>
      <c r="B515" s="74"/>
      <c r="C515" s="78" t="s">
        <v>1992</v>
      </c>
      <c r="D515" s="81" t="s">
        <v>1991</v>
      </c>
      <c r="E515" s="60"/>
    </row>
    <row r="516" spans="1:5" x14ac:dyDescent="0.2">
      <c r="A516" s="73"/>
      <c r="B516" s="74"/>
      <c r="C516" s="72"/>
      <c r="D516" s="70"/>
      <c r="E516" s="60"/>
    </row>
    <row r="517" spans="1:5" x14ac:dyDescent="0.2">
      <c r="A517" s="73"/>
      <c r="B517" s="72" t="s">
        <v>1990</v>
      </c>
      <c r="C517" s="71"/>
      <c r="D517" s="70" t="s">
        <v>1988</v>
      </c>
      <c r="E517" s="60"/>
    </row>
    <row r="518" spans="1:5" x14ac:dyDescent="0.2">
      <c r="A518" s="73"/>
      <c r="B518" s="74"/>
      <c r="C518" s="78" t="s">
        <v>1989</v>
      </c>
      <c r="D518" s="77" t="s">
        <v>1988</v>
      </c>
      <c r="E518" s="60"/>
    </row>
    <row r="519" spans="1:5" x14ac:dyDescent="0.2">
      <c r="A519" s="73"/>
      <c r="B519" s="74"/>
      <c r="C519" s="72"/>
      <c r="D519" s="70"/>
      <c r="E519" s="60"/>
    </row>
    <row r="520" spans="1:5" x14ac:dyDescent="0.2">
      <c r="A520" s="76">
        <v>28</v>
      </c>
      <c r="B520" s="74"/>
      <c r="C520" s="71"/>
      <c r="D520" s="70" t="s">
        <v>1987</v>
      </c>
      <c r="E520" s="60"/>
    </row>
    <row r="521" spans="1:5" x14ac:dyDescent="0.2">
      <c r="A521" s="73"/>
      <c r="B521" s="74"/>
      <c r="C521" s="72"/>
      <c r="D521" s="70"/>
      <c r="E521" s="60"/>
    </row>
    <row r="522" spans="1:5" x14ac:dyDescent="0.2">
      <c r="A522" s="73"/>
      <c r="B522" s="72" t="s">
        <v>1986</v>
      </c>
      <c r="C522" s="71"/>
      <c r="D522" s="70" t="s">
        <v>1985</v>
      </c>
      <c r="E522" s="60"/>
    </row>
    <row r="523" spans="1:5" x14ac:dyDescent="0.2">
      <c r="A523" s="73"/>
      <c r="B523" s="74"/>
      <c r="C523" s="78" t="s">
        <v>1984</v>
      </c>
      <c r="D523" s="77" t="s">
        <v>1983</v>
      </c>
      <c r="E523" s="60"/>
    </row>
    <row r="524" spans="1:5" x14ac:dyDescent="0.2">
      <c r="A524" s="73"/>
      <c r="B524" s="74"/>
      <c r="C524" s="78" t="s">
        <v>1982</v>
      </c>
      <c r="D524" s="77" t="s">
        <v>1981</v>
      </c>
      <c r="E524" s="60"/>
    </row>
    <row r="525" spans="1:5" x14ac:dyDescent="0.2">
      <c r="A525" s="73"/>
      <c r="B525" s="74"/>
      <c r="C525" s="78" t="s">
        <v>1980</v>
      </c>
      <c r="D525" s="77" t="s">
        <v>1979</v>
      </c>
      <c r="E525" s="60"/>
    </row>
    <row r="526" spans="1:5" x14ac:dyDescent="0.2">
      <c r="A526" s="73"/>
      <c r="B526" s="74"/>
      <c r="C526" s="78" t="s">
        <v>1978</v>
      </c>
      <c r="D526" s="77" t="s">
        <v>1977</v>
      </c>
      <c r="E526" s="60"/>
    </row>
    <row r="527" spans="1:5" x14ac:dyDescent="0.2">
      <c r="A527" s="73"/>
      <c r="B527" s="74"/>
      <c r="C527" s="78" t="s">
        <v>1976</v>
      </c>
      <c r="D527" s="77" t="s">
        <v>1975</v>
      </c>
      <c r="E527" s="60"/>
    </row>
    <row r="528" spans="1:5" x14ac:dyDescent="0.2">
      <c r="A528" s="73"/>
      <c r="B528" s="74"/>
      <c r="C528" s="78"/>
      <c r="D528" s="77"/>
      <c r="E528" s="60"/>
    </row>
    <row r="529" spans="1:5" x14ac:dyDescent="0.2">
      <c r="A529" s="73"/>
      <c r="B529" s="72" t="s">
        <v>1974</v>
      </c>
      <c r="C529" s="71"/>
      <c r="D529" s="70" t="s">
        <v>1973</v>
      </c>
      <c r="E529" s="60"/>
    </row>
    <row r="530" spans="1:5" x14ac:dyDescent="0.2">
      <c r="A530" s="73"/>
      <c r="B530" s="74"/>
      <c r="C530" s="78" t="s">
        <v>1972</v>
      </c>
      <c r="D530" s="77" t="s">
        <v>1971</v>
      </c>
      <c r="E530" s="60"/>
    </row>
    <row r="531" spans="1:5" x14ac:dyDescent="0.2">
      <c r="A531" s="73"/>
      <c r="B531" s="74"/>
      <c r="C531" s="78" t="s">
        <v>1970</v>
      </c>
      <c r="D531" s="77" t="s">
        <v>1969</v>
      </c>
      <c r="E531" s="60"/>
    </row>
    <row r="532" spans="1:5" x14ac:dyDescent="0.2">
      <c r="A532" s="73"/>
      <c r="B532" s="74"/>
      <c r="C532" s="78" t="s">
        <v>1968</v>
      </c>
      <c r="D532" s="77" t="s">
        <v>1967</v>
      </c>
      <c r="E532" s="60"/>
    </row>
    <row r="533" spans="1:5" x14ac:dyDescent="0.2">
      <c r="A533" s="73"/>
      <c r="B533" s="74"/>
      <c r="C533" s="78" t="s">
        <v>1966</v>
      </c>
      <c r="D533" s="77" t="s">
        <v>1965</v>
      </c>
      <c r="E533" s="60"/>
    </row>
    <row r="534" spans="1:5" x14ac:dyDescent="0.2">
      <c r="A534" s="79"/>
      <c r="B534" s="75"/>
      <c r="C534" s="78" t="s">
        <v>1964</v>
      </c>
      <c r="D534" s="77" t="s">
        <v>1963</v>
      </c>
      <c r="E534" s="60"/>
    </row>
    <row r="535" spans="1:5" x14ac:dyDescent="0.2">
      <c r="A535" s="73"/>
      <c r="B535" s="74"/>
      <c r="C535" s="78" t="s">
        <v>1962</v>
      </c>
      <c r="D535" s="77" t="s">
        <v>1961</v>
      </c>
      <c r="E535" s="60"/>
    </row>
    <row r="536" spans="1:5" x14ac:dyDescent="0.2">
      <c r="A536" s="73"/>
      <c r="B536" s="74"/>
      <c r="C536" s="78"/>
      <c r="D536" s="77"/>
      <c r="E536" s="60"/>
    </row>
    <row r="537" spans="1:5" x14ac:dyDescent="0.2">
      <c r="A537" s="73"/>
      <c r="B537" s="72" t="s">
        <v>1960</v>
      </c>
      <c r="C537" s="71"/>
      <c r="D537" s="70" t="s">
        <v>1958</v>
      </c>
      <c r="E537" s="60"/>
    </row>
    <row r="538" spans="1:5" x14ac:dyDescent="0.2">
      <c r="A538" s="73"/>
      <c r="B538" s="74"/>
      <c r="C538" s="78" t="s">
        <v>1959</v>
      </c>
      <c r="D538" s="77" t="s">
        <v>1958</v>
      </c>
      <c r="E538" s="60"/>
    </row>
    <row r="539" spans="1:5" x14ac:dyDescent="0.2">
      <c r="A539" s="79"/>
      <c r="B539" s="75"/>
      <c r="C539" s="78"/>
      <c r="D539" s="77"/>
      <c r="E539" s="60"/>
    </row>
    <row r="540" spans="1:5" x14ac:dyDescent="0.2">
      <c r="A540" s="73"/>
      <c r="B540" s="72" t="s">
        <v>1957</v>
      </c>
      <c r="C540" s="71"/>
      <c r="D540" s="70" t="s">
        <v>1956</v>
      </c>
      <c r="E540" s="60"/>
    </row>
    <row r="541" spans="1:5" x14ac:dyDescent="0.2">
      <c r="A541" s="73"/>
      <c r="B541" s="74"/>
      <c r="C541" s="78" t="s">
        <v>1955</v>
      </c>
      <c r="D541" s="77" t="s">
        <v>1954</v>
      </c>
      <c r="E541" s="60"/>
    </row>
    <row r="542" spans="1:5" x14ac:dyDescent="0.2">
      <c r="A542" s="73"/>
      <c r="B542" s="74"/>
      <c r="C542" s="78" t="s">
        <v>1953</v>
      </c>
      <c r="D542" s="109" t="s">
        <v>1952</v>
      </c>
      <c r="E542" s="60"/>
    </row>
    <row r="543" spans="1:5" x14ac:dyDescent="0.2">
      <c r="A543" s="79"/>
      <c r="B543" s="75"/>
      <c r="C543" s="91"/>
      <c r="D543" s="90"/>
      <c r="E543" s="60"/>
    </row>
    <row r="544" spans="1:5" x14ac:dyDescent="0.2">
      <c r="A544" s="73"/>
      <c r="B544" s="72" t="s">
        <v>1951</v>
      </c>
      <c r="C544" s="71"/>
      <c r="D544" s="70" t="s">
        <v>1950</v>
      </c>
      <c r="E544" s="60"/>
    </row>
    <row r="545" spans="1:5" x14ac:dyDescent="0.2">
      <c r="A545" s="73"/>
      <c r="B545" s="74"/>
      <c r="C545" s="78" t="s">
        <v>1949</v>
      </c>
      <c r="D545" s="77" t="s">
        <v>1948</v>
      </c>
      <c r="E545" s="60"/>
    </row>
    <row r="546" spans="1:5" x14ac:dyDescent="0.2">
      <c r="A546" s="73"/>
      <c r="B546" s="74"/>
      <c r="C546" s="78" t="s">
        <v>1947</v>
      </c>
      <c r="D546" s="77" t="s">
        <v>1946</v>
      </c>
      <c r="E546" s="60"/>
    </row>
    <row r="547" spans="1:5" x14ac:dyDescent="0.2">
      <c r="A547" s="73"/>
      <c r="B547" s="74"/>
      <c r="C547" s="78" t="s">
        <v>1945</v>
      </c>
      <c r="D547" s="77" t="s">
        <v>1944</v>
      </c>
      <c r="E547" s="60"/>
    </row>
    <row r="548" spans="1:5" x14ac:dyDescent="0.2">
      <c r="A548" s="73"/>
      <c r="B548" s="74"/>
      <c r="C548" s="78" t="s">
        <v>1943</v>
      </c>
      <c r="D548" s="77" t="s">
        <v>1942</v>
      </c>
      <c r="E548" s="60"/>
    </row>
    <row r="549" spans="1:5" x14ac:dyDescent="0.2">
      <c r="A549" s="73"/>
      <c r="B549" s="74"/>
      <c r="C549" s="78" t="s">
        <v>1941</v>
      </c>
      <c r="D549" s="77" t="s">
        <v>1940</v>
      </c>
      <c r="E549" s="60"/>
    </row>
    <row r="550" spans="1:5" x14ac:dyDescent="0.2">
      <c r="A550" s="73"/>
      <c r="B550" s="74"/>
      <c r="C550" s="78" t="s">
        <v>1939</v>
      </c>
      <c r="D550" s="77" t="s">
        <v>1938</v>
      </c>
      <c r="E550" s="60"/>
    </row>
    <row r="551" spans="1:5" x14ac:dyDescent="0.2">
      <c r="A551" s="73"/>
      <c r="B551" s="74"/>
      <c r="C551" s="78" t="s">
        <v>1937</v>
      </c>
      <c r="D551" s="77" t="s">
        <v>1936</v>
      </c>
      <c r="E551" s="60"/>
    </row>
    <row r="552" spans="1:5" x14ac:dyDescent="0.2">
      <c r="A552" s="73"/>
      <c r="B552" s="74"/>
      <c r="C552" s="78"/>
      <c r="D552" s="90"/>
      <c r="E552" s="60"/>
    </row>
    <row r="553" spans="1:5" x14ac:dyDescent="0.2">
      <c r="A553" s="76">
        <v>29</v>
      </c>
      <c r="B553" s="74"/>
      <c r="C553" s="71"/>
      <c r="D553" s="88" t="s">
        <v>1935</v>
      </c>
      <c r="E553" s="60"/>
    </row>
    <row r="554" spans="1:5" x14ac:dyDescent="0.2">
      <c r="A554" s="73"/>
      <c r="B554" s="74"/>
      <c r="C554" s="72"/>
      <c r="D554" s="70"/>
      <c r="E554" s="60"/>
    </row>
    <row r="555" spans="1:5" x14ac:dyDescent="0.2">
      <c r="A555" s="73"/>
      <c r="B555" s="72" t="s">
        <v>1934</v>
      </c>
      <c r="C555" s="71"/>
      <c r="D555" s="70" t="s">
        <v>1932</v>
      </c>
      <c r="E555" s="60"/>
    </row>
    <row r="556" spans="1:5" x14ac:dyDescent="0.2">
      <c r="A556" s="73"/>
      <c r="B556" s="74"/>
      <c r="C556" s="78" t="s">
        <v>1933</v>
      </c>
      <c r="D556" s="77" t="s">
        <v>1932</v>
      </c>
      <c r="E556" s="60"/>
    </row>
    <row r="557" spans="1:5" x14ac:dyDescent="0.2">
      <c r="A557" s="73"/>
      <c r="B557" s="74"/>
      <c r="C557" s="72"/>
      <c r="D557" s="70"/>
      <c r="E557" s="60"/>
    </row>
    <row r="558" spans="1:5" x14ac:dyDescent="0.2">
      <c r="A558" s="73"/>
      <c r="B558" s="72" t="s">
        <v>1931</v>
      </c>
      <c r="C558" s="71"/>
      <c r="D558" s="70" t="s">
        <v>1930</v>
      </c>
      <c r="E558" s="60"/>
    </row>
    <row r="559" spans="1:5" x14ac:dyDescent="0.2">
      <c r="A559" s="73"/>
      <c r="B559" s="74"/>
      <c r="C559" s="78" t="s">
        <v>1929</v>
      </c>
      <c r="D559" s="77" t="s">
        <v>1928</v>
      </c>
      <c r="E559" s="60"/>
    </row>
    <row r="560" spans="1:5" x14ac:dyDescent="0.2">
      <c r="A560" s="73"/>
      <c r="B560" s="74"/>
      <c r="C560" s="72"/>
      <c r="D560" s="70"/>
      <c r="E560" s="60"/>
    </row>
    <row r="561" spans="1:5" x14ac:dyDescent="0.2">
      <c r="A561" s="73"/>
      <c r="B561" s="72" t="s">
        <v>1927</v>
      </c>
      <c r="C561" s="71"/>
      <c r="D561" s="70" t="s">
        <v>1926</v>
      </c>
      <c r="E561" s="60"/>
    </row>
    <row r="562" spans="1:5" x14ac:dyDescent="0.2">
      <c r="A562" s="73"/>
      <c r="B562" s="74"/>
      <c r="C562" s="78" t="s">
        <v>1925</v>
      </c>
      <c r="D562" s="77" t="s">
        <v>1924</v>
      </c>
      <c r="E562" s="60"/>
    </row>
    <row r="563" spans="1:5" x14ac:dyDescent="0.2">
      <c r="A563" s="73"/>
      <c r="B563" s="74"/>
      <c r="C563" s="78" t="s">
        <v>1923</v>
      </c>
      <c r="D563" s="81" t="s">
        <v>1922</v>
      </c>
      <c r="E563" s="60"/>
    </row>
    <row r="564" spans="1:5" x14ac:dyDescent="0.2">
      <c r="A564" s="73"/>
      <c r="B564" s="74"/>
      <c r="C564" s="72"/>
      <c r="D564" s="70"/>
      <c r="E564" s="60"/>
    </row>
    <row r="565" spans="1:5" x14ac:dyDescent="0.2">
      <c r="A565" s="76">
        <v>30</v>
      </c>
      <c r="B565" s="74"/>
      <c r="C565" s="71"/>
      <c r="D565" s="70" t="s">
        <v>1921</v>
      </c>
      <c r="E565" s="60"/>
    </row>
    <row r="566" spans="1:5" x14ac:dyDescent="0.2">
      <c r="A566" s="73"/>
      <c r="B566" s="74"/>
      <c r="C566" s="72"/>
      <c r="D566" s="70"/>
      <c r="E566" s="60"/>
    </row>
    <row r="567" spans="1:5" x14ac:dyDescent="0.2">
      <c r="A567" s="73"/>
      <c r="B567" s="72" t="s">
        <v>1920</v>
      </c>
      <c r="C567" s="71"/>
      <c r="D567" s="70" t="s">
        <v>1919</v>
      </c>
      <c r="E567" s="60"/>
    </row>
    <row r="568" spans="1:5" x14ac:dyDescent="0.2">
      <c r="A568" s="73"/>
      <c r="B568" s="74"/>
      <c r="C568" s="78" t="s">
        <v>1918</v>
      </c>
      <c r="D568" s="77" t="s">
        <v>1917</v>
      </c>
      <c r="E568" s="60"/>
    </row>
    <row r="569" spans="1:5" x14ac:dyDescent="0.2">
      <c r="A569" s="73"/>
      <c r="B569" s="74"/>
      <c r="C569" s="78" t="s">
        <v>1916</v>
      </c>
      <c r="D569" s="77" t="s">
        <v>1915</v>
      </c>
      <c r="E569" s="60"/>
    </row>
    <row r="570" spans="1:5" x14ac:dyDescent="0.2">
      <c r="A570" s="73"/>
      <c r="B570" s="74"/>
      <c r="C570" s="72"/>
      <c r="D570" s="70"/>
      <c r="E570" s="60"/>
    </row>
    <row r="571" spans="1:5" x14ac:dyDescent="0.2">
      <c r="A571" s="73"/>
      <c r="B571" s="72" t="s">
        <v>1914</v>
      </c>
      <c r="C571" s="71"/>
      <c r="D571" s="88" t="s">
        <v>1912</v>
      </c>
      <c r="E571" s="60"/>
    </row>
    <row r="572" spans="1:5" x14ac:dyDescent="0.2">
      <c r="A572" s="73"/>
      <c r="B572" s="74"/>
      <c r="C572" s="78" t="s">
        <v>1913</v>
      </c>
      <c r="D572" s="81" t="s">
        <v>1912</v>
      </c>
      <c r="E572" s="60"/>
    </row>
    <row r="573" spans="1:5" x14ac:dyDescent="0.2">
      <c r="A573" s="73"/>
      <c r="B573" s="74"/>
      <c r="C573" s="72"/>
      <c r="D573" s="70"/>
      <c r="E573" s="60"/>
    </row>
    <row r="574" spans="1:5" x14ac:dyDescent="0.2">
      <c r="A574" s="73"/>
      <c r="B574" s="72" t="s">
        <v>1911</v>
      </c>
      <c r="C574" s="71"/>
      <c r="D574" s="70" t="s">
        <v>1909</v>
      </c>
      <c r="E574" s="60"/>
    </row>
    <row r="575" spans="1:5" x14ac:dyDescent="0.2">
      <c r="A575" s="73"/>
      <c r="B575" s="74"/>
      <c r="C575" s="78" t="s">
        <v>1910</v>
      </c>
      <c r="D575" s="77" t="s">
        <v>1909</v>
      </c>
      <c r="E575" s="60"/>
    </row>
    <row r="576" spans="1:5" x14ac:dyDescent="0.2">
      <c r="A576" s="73"/>
      <c r="B576" s="74"/>
      <c r="C576" s="78"/>
      <c r="D576" s="81"/>
      <c r="E576" s="60"/>
    </row>
    <row r="577" spans="1:5" x14ac:dyDescent="0.2">
      <c r="A577" s="73"/>
      <c r="B577" s="72" t="s">
        <v>1908</v>
      </c>
      <c r="C577" s="71"/>
      <c r="D577" s="70" t="s">
        <v>1906</v>
      </c>
      <c r="E577" s="60"/>
    </row>
    <row r="578" spans="1:5" x14ac:dyDescent="0.2">
      <c r="A578" s="73"/>
      <c r="B578" s="74"/>
      <c r="C578" s="78" t="s">
        <v>1907</v>
      </c>
      <c r="D578" s="77" t="s">
        <v>1906</v>
      </c>
      <c r="E578" s="60"/>
    </row>
    <row r="579" spans="1:5" x14ac:dyDescent="0.2">
      <c r="A579" s="73"/>
      <c r="B579" s="74"/>
      <c r="C579" s="72"/>
      <c r="D579" s="70"/>
      <c r="E579" s="60"/>
    </row>
    <row r="580" spans="1:5" x14ac:dyDescent="0.2">
      <c r="A580" s="73"/>
      <c r="B580" s="72" t="s">
        <v>1905</v>
      </c>
      <c r="C580" s="71"/>
      <c r="D580" s="70" t="s">
        <v>1904</v>
      </c>
      <c r="E580" s="60"/>
    </row>
    <row r="581" spans="1:5" x14ac:dyDescent="0.2">
      <c r="A581" s="73"/>
      <c r="B581" s="74"/>
      <c r="C581" s="78" t="s">
        <v>1903</v>
      </c>
      <c r="D581" s="77" t="s">
        <v>1902</v>
      </c>
      <c r="E581" s="60"/>
    </row>
    <row r="582" spans="1:5" x14ac:dyDescent="0.2">
      <c r="A582" s="73"/>
      <c r="B582" s="74"/>
      <c r="C582" s="78" t="s">
        <v>1901</v>
      </c>
      <c r="D582" s="77" t="s">
        <v>1900</v>
      </c>
      <c r="E582" s="60"/>
    </row>
    <row r="583" spans="1:5" x14ac:dyDescent="0.2">
      <c r="A583" s="73"/>
      <c r="B583" s="74"/>
      <c r="C583" s="78" t="s">
        <v>1899</v>
      </c>
      <c r="D583" s="77" t="s">
        <v>1898</v>
      </c>
      <c r="E583" s="60"/>
    </row>
    <row r="584" spans="1:5" x14ac:dyDescent="0.2">
      <c r="A584" s="73"/>
      <c r="B584" s="74"/>
      <c r="C584" s="72"/>
      <c r="D584" s="70"/>
      <c r="E584" s="60"/>
    </row>
    <row r="585" spans="1:5" x14ac:dyDescent="0.2">
      <c r="A585" s="76">
        <v>31</v>
      </c>
      <c r="B585" s="74"/>
      <c r="C585" s="71"/>
      <c r="D585" s="70" t="s">
        <v>1896</v>
      </c>
      <c r="E585" s="60"/>
    </row>
    <row r="586" spans="1:5" x14ac:dyDescent="0.2">
      <c r="A586" s="73"/>
      <c r="B586" s="74"/>
      <c r="C586" s="72"/>
      <c r="D586" s="70"/>
      <c r="E586" s="60"/>
    </row>
    <row r="587" spans="1:5" x14ac:dyDescent="0.2">
      <c r="A587" s="104"/>
      <c r="B587" s="72" t="s">
        <v>1897</v>
      </c>
      <c r="C587" s="103"/>
      <c r="D587" s="70" t="s">
        <v>1896</v>
      </c>
      <c r="E587" s="60"/>
    </row>
    <row r="588" spans="1:5" x14ac:dyDescent="0.2">
      <c r="A588" s="73"/>
      <c r="B588" s="74"/>
      <c r="C588" s="78" t="s">
        <v>1895</v>
      </c>
      <c r="D588" s="77" t="s">
        <v>1894</v>
      </c>
      <c r="E588" s="60"/>
    </row>
    <row r="589" spans="1:5" x14ac:dyDescent="0.2">
      <c r="A589" s="73"/>
      <c r="B589" s="74"/>
      <c r="C589" s="78" t="s">
        <v>1893</v>
      </c>
      <c r="D589" s="77" t="s">
        <v>1892</v>
      </c>
      <c r="E589" s="60"/>
    </row>
    <row r="590" spans="1:5" x14ac:dyDescent="0.2">
      <c r="A590" s="73"/>
      <c r="B590" s="74"/>
      <c r="C590" s="78" t="s">
        <v>1891</v>
      </c>
      <c r="D590" s="77" t="s">
        <v>1890</v>
      </c>
      <c r="E590" s="60"/>
    </row>
    <row r="591" spans="1:5" x14ac:dyDescent="0.2">
      <c r="A591" s="73"/>
      <c r="B591" s="74"/>
      <c r="C591" s="78" t="s">
        <v>1889</v>
      </c>
      <c r="D591" s="77" t="s">
        <v>1888</v>
      </c>
      <c r="E591" s="60"/>
    </row>
    <row r="592" spans="1:5" x14ac:dyDescent="0.2">
      <c r="A592" s="73"/>
      <c r="B592" s="74"/>
      <c r="C592" s="78"/>
      <c r="D592" s="77"/>
      <c r="E592" s="60"/>
    </row>
    <row r="593" spans="1:5" x14ac:dyDescent="0.2">
      <c r="A593" s="76">
        <v>32</v>
      </c>
      <c r="B593" s="74"/>
      <c r="C593" s="71"/>
      <c r="D593" s="70" t="s">
        <v>1887</v>
      </c>
      <c r="E593" s="60"/>
    </row>
    <row r="594" spans="1:5" x14ac:dyDescent="0.2">
      <c r="A594" s="73"/>
      <c r="B594" s="74"/>
      <c r="C594" s="72"/>
      <c r="D594" s="70"/>
      <c r="E594" s="60"/>
    </row>
    <row r="595" spans="1:5" x14ac:dyDescent="0.2">
      <c r="A595" s="73"/>
      <c r="B595" s="72" t="s">
        <v>1886</v>
      </c>
      <c r="C595" s="71"/>
      <c r="D595" s="70" t="s">
        <v>1885</v>
      </c>
      <c r="E595" s="60"/>
    </row>
    <row r="596" spans="1:5" x14ac:dyDescent="0.2">
      <c r="A596" s="73"/>
      <c r="B596" s="74"/>
      <c r="C596" s="78" t="s">
        <v>1884</v>
      </c>
      <c r="D596" s="77" t="s">
        <v>1883</v>
      </c>
      <c r="E596" s="60"/>
    </row>
    <row r="597" spans="1:5" x14ac:dyDescent="0.2">
      <c r="A597" s="73"/>
      <c r="B597" s="74"/>
      <c r="C597" s="78" t="s">
        <v>1882</v>
      </c>
      <c r="D597" s="77" t="s">
        <v>1881</v>
      </c>
      <c r="E597" s="60"/>
    </row>
    <row r="598" spans="1:5" x14ac:dyDescent="0.2">
      <c r="A598" s="73"/>
      <c r="B598" s="74"/>
      <c r="C598" s="78" t="s">
        <v>1880</v>
      </c>
      <c r="D598" s="77" t="s">
        <v>1879</v>
      </c>
      <c r="E598" s="60"/>
    </row>
    <row r="599" spans="1:5" x14ac:dyDescent="0.2">
      <c r="A599" s="73"/>
      <c r="B599" s="74"/>
      <c r="C599" s="72"/>
      <c r="D599" s="70"/>
      <c r="E599" s="60"/>
    </row>
    <row r="600" spans="1:5" x14ac:dyDescent="0.2">
      <c r="A600" s="73"/>
      <c r="B600" s="72" t="s">
        <v>1878</v>
      </c>
      <c r="C600" s="71"/>
      <c r="D600" s="70" t="s">
        <v>1876</v>
      </c>
      <c r="E600" s="60"/>
    </row>
    <row r="601" spans="1:5" x14ac:dyDescent="0.2">
      <c r="A601" s="73"/>
      <c r="B601" s="74"/>
      <c r="C601" s="78" t="s">
        <v>1877</v>
      </c>
      <c r="D601" s="77" t="s">
        <v>1876</v>
      </c>
      <c r="E601" s="60"/>
    </row>
    <row r="602" spans="1:5" x14ac:dyDescent="0.2">
      <c r="A602" s="73"/>
      <c r="B602" s="74"/>
      <c r="C602" s="72"/>
      <c r="D602" s="70"/>
      <c r="E602" s="60"/>
    </row>
    <row r="603" spans="1:5" x14ac:dyDescent="0.2">
      <c r="A603" s="73"/>
      <c r="B603" s="72" t="s">
        <v>1875</v>
      </c>
      <c r="C603" s="71"/>
      <c r="D603" s="70" t="s">
        <v>1873</v>
      </c>
      <c r="E603" s="60"/>
    </row>
    <row r="604" spans="1:5" x14ac:dyDescent="0.2">
      <c r="A604" s="73"/>
      <c r="B604" s="74"/>
      <c r="C604" s="78" t="s">
        <v>1874</v>
      </c>
      <c r="D604" s="77" t="s">
        <v>1873</v>
      </c>
      <c r="E604" s="60"/>
    </row>
    <row r="605" spans="1:5" x14ac:dyDescent="0.2">
      <c r="A605" s="73"/>
      <c r="B605" s="74"/>
      <c r="C605" s="72"/>
      <c r="D605" s="70"/>
      <c r="E605" s="60"/>
    </row>
    <row r="606" spans="1:5" x14ac:dyDescent="0.2">
      <c r="A606" s="73"/>
      <c r="B606" s="72" t="s">
        <v>1872</v>
      </c>
      <c r="C606" s="71"/>
      <c r="D606" s="70" t="s">
        <v>1870</v>
      </c>
      <c r="E606" s="60"/>
    </row>
    <row r="607" spans="1:5" x14ac:dyDescent="0.2">
      <c r="A607" s="73"/>
      <c r="B607" s="74"/>
      <c r="C607" s="78" t="s">
        <v>1871</v>
      </c>
      <c r="D607" s="77" t="s">
        <v>1870</v>
      </c>
      <c r="E607" s="60"/>
    </row>
    <row r="608" spans="1:5" x14ac:dyDescent="0.2">
      <c r="A608" s="73"/>
      <c r="B608" s="74"/>
      <c r="C608" s="72"/>
      <c r="D608" s="70"/>
      <c r="E608" s="60"/>
    </row>
    <row r="609" spans="1:5" x14ac:dyDescent="0.2">
      <c r="A609" s="73"/>
      <c r="B609" s="72" t="s">
        <v>1869</v>
      </c>
      <c r="C609" s="71"/>
      <c r="D609" s="70" t="s">
        <v>1867</v>
      </c>
      <c r="E609" s="60"/>
    </row>
    <row r="610" spans="1:5" x14ac:dyDescent="0.2">
      <c r="A610" s="73"/>
      <c r="B610" s="74"/>
      <c r="C610" s="78" t="s">
        <v>1868</v>
      </c>
      <c r="D610" s="77" t="s">
        <v>1867</v>
      </c>
      <c r="E610" s="60"/>
    </row>
    <row r="611" spans="1:5" x14ac:dyDescent="0.2">
      <c r="A611" s="73"/>
      <c r="B611" s="74"/>
      <c r="C611" s="72"/>
      <c r="D611" s="70"/>
      <c r="E611" s="60"/>
    </row>
    <row r="612" spans="1:5" x14ac:dyDescent="0.2">
      <c r="A612" s="73"/>
      <c r="B612" s="72" t="s">
        <v>1866</v>
      </c>
      <c r="C612" s="71"/>
      <c r="D612" s="70" t="s">
        <v>1865</v>
      </c>
      <c r="E612" s="60"/>
    </row>
    <row r="613" spans="1:5" x14ac:dyDescent="0.2">
      <c r="A613" s="73"/>
      <c r="B613" s="74"/>
      <c r="C613" s="78" t="s">
        <v>1864</v>
      </c>
      <c r="D613" s="77" t="s">
        <v>1863</v>
      </c>
      <c r="E613" s="60"/>
    </row>
    <row r="614" spans="1:5" x14ac:dyDescent="0.2">
      <c r="A614" s="73"/>
      <c r="B614" s="74"/>
      <c r="C614" s="78" t="s">
        <v>1862</v>
      </c>
      <c r="D614" s="77" t="s">
        <v>1861</v>
      </c>
      <c r="E614" s="60"/>
    </row>
    <row r="615" spans="1:5" x14ac:dyDescent="0.2">
      <c r="A615" s="73"/>
      <c r="B615" s="74"/>
      <c r="C615" s="78"/>
      <c r="D615" s="77"/>
      <c r="E615" s="60"/>
    </row>
    <row r="616" spans="1:5" x14ac:dyDescent="0.2">
      <c r="A616" s="76">
        <v>33</v>
      </c>
      <c r="B616" s="74"/>
      <c r="C616" s="71"/>
      <c r="D616" s="70" t="s">
        <v>1860</v>
      </c>
      <c r="E616" s="60"/>
    </row>
    <row r="617" spans="1:5" x14ac:dyDescent="0.2">
      <c r="A617" s="73"/>
      <c r="B617" s="74"/>
      <c r="C617" s="72"/>
      <c r="D617" s="70"/>
      <c r="E617" s="60"/>
    </row>
    <row r="618" spans="1:5" x14ac:dyDescent="0.2">
      <c r="A618" s="73"/>
      <c r="B618" s="72" t="s">
        <v>1859</v>
      </c>
      <c r="C618" s="71"/>
      <c r="D618" s="88" t="s">
        <v>1858</v>
      </c>
      <c r="E618" s="60"/>
    </row>
    <row r="619" spans="1:5" x14ac:dyDescent="0.2">
      <c r="A619" s="73"/>
      <c r="B619" s="74"/>
      <c r="C619" s="78" t="s">
        <v>1857</v>
      </c>
      <c r="D619" s="77" t="s">
        <v>1856</v>
      </c>
      <c r="E619" s="60"/>
    </row>
    <row r="620" spans="1:5" x14ac:dyDescent="0.2">
      <c r="A620" s="73"/>
      <c r="B620" s="74"/>
      <c r="C620" s="78" t="s">
        <v>1855</v>
      </c>
      <c r="D620" s="77" t="s">
        <v>1854</v>
      </c>
      <c r="E620" s="60"/>
    </row>
    <row r="621" spans="1:5" x14ac:dyDescent="0.2">
      <c r="A621" s="73"/>
      <c r="B621" s="74"/>
      <c r="C621" s="78" t="s">
        <v>1853</v>
      </c>
      <c r="D621" s="77" t="s">
        <v>1852</v>
      </c>
      <c r="E621" s="60"/>
    </row>
    <row r="622" spans="1:5" x14ac:dyDescent="0.2">
      <c r="A622" s="73"/>
      <c r="B622" s="74"/>
      <c r="C622" s="78" t="s">
        <v>1851</v>
      </c>
      <c r="D622" s="77" t="s">
        <v>1850</v>
      </c>
      <c r="E622" s="60"/>
    </row>
    <row r="623" spans="1:5" x14ac:dyDescent="0.2">
      <c r="A623" s="73"/>
      <c r="B623" s="74"/>
      <c r="C623" s="78" t="s">
        <v>1849</v>
      </c>
      <c r="D623" s="77" t="s">
        <v>1848</v>
      </c>
      <c r="E623" s="60"/>
    </row>
    <row r="624" spans="1:5" x14ac:dyDescent="0.2">
      <c r="A624" s="73"/>
      <c r="B624" s="74"/>
      <c r="C624" s="78" t="s">
        <v>1847</v>
      </c>
      <c r="D624" s="77" t="s">
        <v>1846</v>
      </c>
      <c r="E624" s="60"/>
    </row>
    <row r="625" spans="1:5" x14ac:dyDescent="0.2">
      <c r="A625" s="73"/>
      <c r="B625" s="74"/>
      <c r="C625" s="78" t="s">
        <v>1845</v>
      </c>
      <c r="D625" s="77" t="s">
        <v>1844</v>
      </c>
      <c r="E625" s="60"/>
    </row>
    <row r="626" spans="1:5" ht="12.75" customHeight="1" x14ac:dyDescent="0.2">
      <c r="A626" s="86"/>
      <c r="B626" s="84"/>
      <c r="C626" s="78" t="s">
        <v>1843</v>
      </c>
      <c r="D626" s="77" t="s">
        <v>1842</v>
      </c>
      <c r="E626" s="60"/>
    </row>
    <row r="627" spans="1:5" ht="25.5" x14ac:dyDescent="0.2">
      <c r="A627" s="86"/>
      <c r="B627" s="84"/>
      <c r="C627" s="78" t="s">
        <v>1841</v>
      </c>
      <c r="D627" s="77" t="s">
        <v>1840</v>
      </c>
      <c r="E627" s="60"/>
    </row>
    <row r="628" spans="1:5" x14ac:dyDescent="0.2">
      <c r="A628" s="73"/>
      <c r="B628" s="74"/>
      <c r="C628" s="78" t="s">
        <v>1839</v>
      </c>
      <c r="D628" s="77" t="s">
        <v>1838</v>
      </c>
      <c r="E628" s="60"/>
    </row>
    <row r="629" spans="1:5" x14ac:dyDescent="0.2">
      <c r="A629" s="73"/>
      <c r="B629" s="74"/>
      <c r="C629" s="72"/>
      <c r="D629" s="70"/>
      <c r="E629" s="60"/>
    </row>
    <row r="630" spans="1:5" x14ac:dyDescent="0.2">
      <c r="A630" s="73"/>
      <c r="B630" s="72" t="s">
        <v>1837</v>
      </c>
      <c r="C630" s="71"/>
      <c r="D630" s="70" t="s">
        <v>1835</v>
      </c>
      <c r="E630" s="60"/>
    </row>
    <row r="631" spans="1:5" x14ac:dyDescent="0.2">
      <c r="A631" s="73"/>
      <c r="B631" s="74"/>
      <c r="C631" s="78" t="s">
        <v>1836</v>
      </c>
      <c r="D631" s="77" t="s">
        <v>1835</v>
      </c>
      <c r="E631" s="60"/>
    </row>
    <row r="632" spans="1:5" x14ac:dyDescent="0.2">
      <c r="A632" s="73"/>
      <c r="B632" s="74"/>
      <c r="C632" s="72"/>
      <c r="D632" s="70"/>
      <c r="E632" s="60"/>
    </row>
    <row r="633" spans="1:5" x14ac:dyDescent="0.2">
      <c r="A633" s="73"/>
      <c r="B633" s="74"/>
      <c r="C633" s="72"/>
      <c r="D633" s="70"/>
      <c r="E633" s="60"/>
    </row>
    <row r="634" spans="1:5" ht="25.5" x14ac:dyDescent="0.2">
      <c r="A634" s="73"/>
      <c r="B634" s="74"/>
      <c r="C634" s="72"/>
      <c r="D634" s="70" t="s">
        <v>92</v>
      </c>
      <c r="E634" s="60"/>
    </row>
    <row r="635" spans="1:5" x14ac:dyDescent="0.2">
      <c r="A635" s="73"/>
      <c r="B635" s="74"/>
      <c r="C635" s="78"/>
      <c r="D635" s="77"/>
      <c r="E635" s="60"/>
    </row>
    <row r="636" spans="1:5" x14ac:dyDescent="0.2">
      <c r="A636" s="76">
        <v>35</v>
      </c>
      <c r="B636" s="74"/>
      <c r="C636" s="71"/>
      <c r="D636" s="70" t="s">
        <v>1834</v>
      </c>
      <c r="E636" s="60"/>
    </row>
    <row r="637" spans="1:5" x14ac:dyDescent="0.2">
      <c r="A637" s="73"/>
      <c r="B637" s="74"/>
      <c r="C637" s="72"/>
      <c r="D637" s="70"/>
      <c r="E637" s="60"/>
    </row>
    <row r="638" spans="1:5" ht="12.75" customHeight="1" x14ac:dyDescent="0.2">
      <c r="A638" s="73"/>
      <c r="B638" s="74" t="s">
        <v>1833</v>
      </c>
      <c r="C638" s="71"/>
      <c r="D638" s="70" t="s">
        <v>1832</v>
      </c>
      <c r="E638" s="60"/>
    </row>
    <row r="639" spans="1:5" ht="12.75" customHeight="1" x14ac:dyDescent="0.2">
      <c r="A639" s="73"/>
      <c r="B639" s="80"/>
      <c r="C639" s="78" t="s">
        <v>1831</v>
      </c>
      <c r="D639" s="77" t="s">
        <v>1830</v>
      </c>
      <c r="E639" s="60"/>
    </row>
    <row r="640" spans="1:5" ht="12.75" customHeight="1" x14ac:dyDescent="0.2">
      <c r="A640" s="73"/>
      <c r="B640" s="74"/>
      <c r="C640" s="78" t="s">
        <v>1829</v>
      </c>
      <c r="D640" s="77" t="s">
        <v>1828</v>
      </c>
      <c r="E640" s="60"/>
    </row>
    <row r="641" spans="1:5" x14ac:dyDescent="0.2">
      <c r="A641" s="73"/>
      <c r="B641" s="74"/>
      <c r="C641" s="78" t="s">
        <v>1827</v>
      </c>
      <c r="D641" s="77" t="s">
        <v>1826</v>
      </c>
      <c r="E641" s="60"/>
    </row>
    <row r="642" spans="1:5" x14ac:dyDescent="0.2">
      <c r="A642" s="73"/>
      <c r="B642" s="74"/>
      <c r="C642" s="78" t="s">
        <v>1825</v>
      </c>
      <c r="D642" s="77" t="s">
        <v>1824</v>
      </c>
      <c r="E642" s="60"/>
    </row>
    <row r="643" spans="1:5" x14ac:dyDescent="0.2">
      <c r="A643" s="73"/>
      <c r="B643" s="74"/>
      <c r="C643" s="72"/>
      <c r="D643" s="70"/>
      <c r="E643" s="60"/>
    </row>
    <row r="644" spans="1:5" x14ac:dyDescent="0.2">
      <c r="A644" s="73"/>
      <c r="B644" s="72" t="s">
        <v>1823</v>
      </c>
      <c r="C644" s="71"/>
      <c r="D644" s="70" t="s">
        <v>1822</v>
      </c>
      <c r="E644" s="60"/>
    </row>
    <row r="645" spans="1:5" x14ac:dyDescent="0.2">
      <c r="A645" s="73"/>
      <c r="B645" s="74"/>
      <c r="C645" s="78" t="s">
        <v>1821</v>
      </c>
      <c r="D645" s="77" t="s">
        <v>1820</v>
      </c>
      <c r="E645" s="60"/>
    </row>
    <row r="646" spans="1:5" x14ac:dyDescent="0.2">
      <c r="A646" s="73"/>
      <c r="B646" s="74"/>
      <c r="C646" s="78" t="s">
        <v>1819</v>
      </c>
      <c r="D646" s="77" t="s">
        <v>1818</v>
      </c>
      <c r="E646" s="60"/>
    </row>
    <row r="647" spans="1:5" x14ac:dyDescent="0.2">
      <c r="A647" s="73"/>
      <c r="B647" s="74"/>
      <c r="C647" s="78" t="s">
        <v>1817</v>
      </c>
      <c r="D647" s="77" t="s">
        <v>1816</v>
      </c>
      <c r="E647" s="60"/>
    </row>
    <row r="648" spans="1:5" x14ac:dyDescent="0.2">
      <c r="A648" s="73"/>
      <c r="B648" s="74"/>
      <c r="C648" s="72"/>
      <c r="D648" s="70"/>
      <c r="E648" s="60"/>
    </row>
    <row r="649" spans="1:5" x14ac:dyDescent="0.2">
      <c r="A649" s="73"/>
      <c r="B649" s="72" t="s">
        <v>1815</v>
      </c>
      <c r="C649" s="71"/>
      <c r="D649" s="70" t="s">
        <v>1814</v>
      </c>
      <c r="E649" s="60"/>
    </row>
    <row r="650" spans="1:5" ht="12.75" customHeight="1" x14ac:dyDescent="0.2">
      <c r="A650" s="73"/>
      <c r="B650" s="74"/>
      <c r="C650" s="78" t="s">
        <v>1813</v>
      </c>
      <c r="D650" s="81" t="s">
        <v>1812</v>
      </c>
      <c r="E650" s="60"/>
    </row>
    <row r="651" spans="1:5" ht="12.75" customHeight="1" x14ac:dyDescent="0.2">
      <c r="A651" s="86"/>
      <c r="B651" s="84"/>
      <c r="C651" s="78" t="s">
        <v>1811</v>
      </c>
      <c r="D651" s="81" t="s">
        <v>1810</v>
      </c>
      <c r="E651" s="60"/>
    </row>
    <row r="652" spans="1:5" ht="12.75" customHeight="1" x14ac:dyDescent="0.2">
      <c r="A652" s="86"/>
      <c r="B652" s="84"/>
      <c r="C652" s="78" t="s">
        <v>1809</v>
      </c>
      <c r="D652" s="81" t="s">
        <v>1808</v>
      </c>
      <c r="E652" s="60"/>
    </row>
    <row r="653" spans="1:5" ht="12.75" customHeight="1" x14ac:dyDescent="0.2">
      <c r="A653" s="86"/>
      <c r="B653" s="84"/>
      <c r="C653" s="89" t="s">
        <v>1807</v>
      </c>
      <c r="D653" s="81" t="s">
        <v>1806</v>
      </c>
      <c r="E653" s="60"/>
    </row>
    <row r="654" spans="1:5" ht="12.75" customHeight="1" x14ac:dyDescent="0.2">
      <c r="A654" s="86"/>
      <c r="B654" s="84"/>
      <c r="C654" s="89" t="s">
        <v>1805</v>
      </c>
      <c r="D654" s="81" t="s">
        <v>1804</v>
      </c>
      <c r="E654" s="60"/>
    </row>
    <row r="655" spans="1:5" ht="12.75" customHeight="1" x14ac:dyDescent="0.2">
      <c r="A655" s="86"/>
      <c r="B655" s="84"/>
      <c r="C655" s="78" t="s">
        <v>1803</v>
      </c>
      <c r="D655" s="81" t="s">
        <v>1802</v>
      </c>
      <c r="E655" s="60"/>
    </row>
    <row r="656" spans="1:5" ht="12.75" customHeight="1" x14ac:dyDescent="0.2">
      <c r="A656" s="86"/>
      <c r="B656" s="84"/>
      <c r="C656" s="78" t="s">
        <v>1801</v>
      </c>
      <c r="D656" s="81" t="s">
        <v>1800</v>
      </c>
      <c r="E656" s="60"/>
    </row>
    <row r="657" spans="1:5" ht="12.75" customHeight="1" x14ac:dyDescent="0.2">
      <c r="A657" s="73"/>
      <c r="B657" s="74"/>
      <c r="C657" s="89" t="s">
        <v>1799</v>
      </c>
      <c r="D657" s="81" t="s">
        <v>1798</v>
      </c>
      <c r="E657" s="60"/>
    </row>
    <row r="658" spans="1:5" ht="12.75" customHeight="1" x14ac:dyDescent="0.2">
      <c r="A658" s="86"/>
      <c r="B658" s="84"/>
      <c r="C658" s="80"/>
      <c r="D658" s="82"/>
      <c r="E658" s="60"/>
    </row>
    <row r="659" spans="1:5" ht="12.75" customHeight="1" x14ac:dyDescent="0.2">
      <c r="A659" s="73"/>
      <c r="B659" s="74"/>
      <c r="C659" s="72" t="s">
        <v>1421</v>
      </c>
      <c r="D659" s="70"/>
      <c r="E659" s="60"/>
    </row>
    <row r="660" spans="1:5" ht="25.5" x14ac:dyDescent="0.2">
      <c r="A660" s="73"/>
      <c r="B660" s="74"/>
      <c r="C660" s="72"/>
      <c r="D660" s="70" t="s">
        <v>1797</v>
      </c>
      <c r="E660" s="60"/>
    </row>
    <row r="661" spans="1:5" x14ac:dyDescent="0.2">
      <c r="A661" s="73"/>
      <c r="B661" s="74"/>
      <c r="C661" s="78"/>
      <c r="D661" s="77"/>
      <c r="E661" s="60"/>
    </row>
    <row r="662" spans="1:5" x14ac:dyDescent="0.2">
      <c r="A662" s="76">
        <v>36</v>
      </c>
      <c r="B662" s="74"/>
      <c r="C662" s="71"/>
      <c r="D662" s="70" t="s">
        <v>1794</v>
      </c>
      <c r="E662" s="60"/>
    </row>
    <row r="663" spans="1:5" x14ac:dyDescent="0.2">
      <c r="A663" s="73"/>
      <c r="B663" s="74"/>
      <c r="C663" s="72"/>
      <c r="D663" s="70"/>
      <c r="E663" s="60"/>
    </row>
    <row r="664" spans="1:5" x14ac:dyDescent="0.2">
      <c r="A664" s="73"/>
      <c r="B664" s="72" t="s">
        <v>1796</v>
      </c>
      <c r="C664" s="71"/>
      <c r="D664" s="70" t="s">
        <v>1794</v>
      </c>
      <c r="E664" s="60"/>
    </row>
    <row r="665" spans="1:5" x14ac:dyDescent="0.2">
      <c r="A665" s="73"/>
      <c r="B665" s="74"/>
      <c r="C665" s="78" t="s">
        <v>1795</v>
      </c>
      <c r="D665" s="77" t="s">
        <v>1794</v>
      </c>
      <c r="E665" s="60"/>
    </row>
    <row r="666" spans="1:5" x14ac:dyDescent="0.2">
      <c r="A666" s="73"/>
      <c r="B666" s="74"/>
      <c r="C666" s="72"/>
      <c r="D666" s="70"/>
      <c r="E666" s="60"/>
    </row>
    <row r="667" spans="1:5" x14ac:dyDescent="0.2">
      <c r="A667" s="76">
        <v>37</v>
      </c>
      <c r="B667" s="74"/>
      <c r="C667" s="71"/>
      <c r="D667" s="70" t="s">
        <v>1791</v>
      </c>
      <c r="E667" s="60"/>
    </row>
    <row r="668" spans="1:5" x14ac:dyDescent="0.2">
      <c r="A668" s="73"/>
      <c r="B668" s="74"/>
      <c r="C668" s="72"/>
      <c r="D668" s="70"/>
      <c r="E668" s="60"/>
    </row>
    <row r="669" spans="1:5" x14ac:dyDescent="0.2">
      <c r="A669" s="73"/>
      <c r="B669" s="72" t="s">
        <v>1793</v>
      </c>
      <c r="C669" s="71"/>
      <c r="D669" s="70" t="s">
        <v>1791</v>
      </c>
      <c r="E669" s="60"/>
    </row>
    <row r="670" spans="1:5" x14ac:dyDescent="0.2">
      <c r="A670" s="73"/>
      <c r="B670" s="74"/>
      <c r="C670" s="78" t="s">
        <v>1792</v>
      </c>
      <c r="D670" s="81" t="s">
        <v>1791</v>
      </c>
      <c r="E670" s="60"/>
    </row>
    <row r="671" spans="1:5" x14ac:dyDescent="0.2">
      <c r="A671" s="73"/>
      <c r="B671" s="74"/>
      <c r="C671" s="72"/>
      <c r="D671" s="70"/>
      <c r="E671" s="60"/>
    </row>
    <row r="672" spans="1:5" x14ac:dyDescent="0.2">
      <c r="A672" s="76">
        <v>38</v>
      </c>
      <c r="B672" s="74"/>
      <c r="C672" s="71"/>
      <c r="D672" s="88" t="s">
        <v>1790</v>
      </c>
      <c r="E672" s="60"/>
    </row>
    <row r="673" spans="1:5" x14ac:dyDescent="0.2">
      <c r="A673" s="73"/>
      <c r="B673" s="74"/>
      <c r="C673" s="72"/>
      <c r="D673" s="70"/>
      <c r="E673" s="60"/>
    </row>
    <row r="674" spans="1:5" x14ac:dyDescent="0.2">
      <c r="A674" s="73"/>
      <c r="B674" s="72" t="s">
        <v>1789</v>
      </c>
      <c r="C674" s="71"/>
      <c r="D674" s="107" t="s">
        <v>1788</v>
      </c>
      <c r="E674" s="60"/>
    </row>
    <row r="675" spans="1:5" x14ac:dyDescent="0.2">
      <c r="A675" s="73"/>
      <c r="B675" s="74"/>
      <c r="C675" s="78" t="s">
        <v>1787</v>
      </c>
      <c r="D675" s="106" t="s">
        <v>1786</v>
      </c>
      <c r="E675" s="60"/>
    </row>
    <row r="676" spans="1:5" x14ac:dyDescent="0.2">
      <c r="A676" s="73"/>
      <c r="B676" s="74"/>
      <c r="C676" s="78" t="s">
        <v>1785</v>
      </c>
      <c r="D676" s="106" t="s">
        <v>1784</v>
      </c>
      <c r="E676" s="60"/>
    </row>
    <row r="677" spans="1:5" x14ac:dyDescent="0.2">
      <c r="A677" s="73"/>
      <c r="B677" s="74"/>
      <c r="C677" s="72"/>
      <c r="D677" s="70"/>
      <c r="E677" s="60"/>
    </row>
    <row r="678" spans="1:5" x14ac:dyDescent="0.2">
      <c r="A678" s="73"/>
      <c r="B678" s="72" t="s">
        <v>1783</v>
      </c>
      <c r="C678" s="71"/>
      <c r="D678" s="107" t="s">
        <v>1782</v>
      </c>
      <c r="E678" s="60"/>
    </row>
    <row r="679" spans="1:5" x14ac:dyDescent="0.2">
      <c r="A679" s="73"/>
      <c r="B679" s="74"/>
      <c r="C679" s="108" t="s">
        <v>1781</v>
      </c>
      <c r="D679" s="77" t="s">
        <v>1780</v>
      </c>
      <c r="E679" s="60"/>
    </row>
    <row r="680" spans="1:5" x14ac:dyDescent="0.2">
      <c r="A680" s="73"/>
      <c r="B680" s="74"/>
      <c r="C680" s="78" t="s">
        <v>1779</v>
      </c>
      <c r="D680" s="106" t="s">
        <v>1778</v>
      </c>
      <c r="E680" s="60"/>
    </row>
    <row r="681" spans="1:5" x14ac:dyDescent="0.2">
      <c r="A681" s="73"/>
      <c r="B681" s="74"/>
      <c r="C681" s="72"/>
      <c r="D681" s="70"/>
      <c r="E681" s="60"/>
    </row>
    <row r="682" spans="1:5" x14ac:dyDescent="0.2">
      <c r="A682" s="73"/>
      <c r="B682" s="72" t="s">
        <v>1777</v>
      </c>
      <c r="C682" s="71"/>
      <c r="D682" s="107" t="s">
        <v>1776</v>
      </c>
      <c r="E682" s="60"/>
    </row>
    <row r="683" spans="1:5" x14ac:dyDescent="0.2">
      <c r="A683" s="73"/>
      <c r="B683" s="74"/>
      <c r="C683" s="78" t="s">
        <v>1775</v>
      </c>
      <c r="D683" s="106" t="s">
        <v>1774</v>
      </c>
      <c r="E683" s="60"/>
    </row>
    <row r="684" spans="1:5" x14ac:dyDescent="0.2">
      <c r="A684" s="73"/>
      <c r="B684" s="74"/>
      <c r="C684" s="78" t="s">
        <v>1773</v>
      </c>
      <c r="D684" s="106" t="s">
        <v>1772</v>
      </c>
      <c r="E684" s="60"/>
    </row>
    <row r="685" spans="1:5" x14ac:dyDescent="0.2">
      <c r="A685" s="73"/>
      <c r="B685" s="74"/>
      <c r="C685" s="72"/>
      <c r="D685" s="70"/>
      <c r="E685" s="60"/>
    </row>
    <row r="686" spans="1:5" x14ac:dyDescent="0.2">
      <c r="A686" s="76">
        <v>39</v>
      </c>
      <c r="B686" s="74"/>
      <c r="C686" s="71"/>
      <c r="D686" s="70" t="s">
        <v>1769</v>
      </c>
      <c r="E686" s="60"/>
    </row>
    <row r="687" spans="1:5" x14ac:dyDescent="0.2">
      <c r="A687" s="73"/>
      <c r="B687" s="74"/>
      <c r="C687" s="72"/>
      <c r="D687" s="70"/>
      <c r="E687" s="60"/>
    </row>
    <row r="688" spans="1:5" x14ac:dyDescent="0.2">
      <c r="A688" s="73"/>
      <c r="B688" s="72" t="s">
        <v>1771</v>
      </c>
      <c r="C688" s="71"/>
      <c r="D688" s="70" t="s">
        <v>1769</v>
      </c>
      <c r="E688" s="60"/>
    </row>
    <row r="689" spans="1:5" x14ac:dyDescent="0.2">
      <c r="A689" s="73"/>
      <c r="B689" s="74"/>
      <c r="C689" s="78" t="s">
        <v>1770</v>
      </c>
      <c r="D689" s="81" t="s">
        <v>1769</v>
      </c>
      <c r="E689" s="60"/>
    </row>
    <row r="690" spans="1:5" x14ac:dyDescent="0.2">
      <c r="A690" s="73"/>
      <c r="B690" s="74"/>
      <c r="C690" s="78"/>
      <c r="D690" s="77"/>
      <c r="E690" s="60"/>
    </row>
    <row r="691" spans="1:5" x14ac:dyDescent="0.2">
      <c r="A691" s="73"/>
      <c r="B691" s="74"/>
      <c r="C691" s="72"/>
      <c r="D691" s="70"/>
      <c r="E691" s="60"/>
    </row>
    <row r="692" spans="1:5" x14ac:dyDescent="0.2">
      <c r="A692" s="73"/>
      <c r="B692" s="74"/>
      <c r="C692" s="72"/>
      <c r="D692" s="70" t="s">
        <v>91</v>
      </c>
      <c r="E692" s="60"/>
    </row>
    <row r="693" spans="1:5" x14ac:dyDescent="0.2">
      <c r="A693" s="73"/>
      <c r="B693" s="74"/>
      <c r="C693" s="78"/>
      <c r="D693" s="90"/>
      <c r="E693" s="60"/>
    </row>
    <row r="694" spans="1:5" x14ac:dyDescent="0.2">
      <c r="A694" s="76">
        <v>41</v>
      </c>
      <c r="B694" s="74"/>
      <c r="C694" s="71"/>
      <c r="D694" s="70" t="s">
        <v>1768</v>
      </c>
      <c r="E694" s="60"/>
    </row>
    <row r="695" spans="1:5" x14ac:dyDescent="0.2">
      <c r="A695" s="73"/>
      <c r="B695" s="74"/>
      <c r="C695" s="72"/>
      <c r="D695" s="70"/>
      <c r="E695" s="60"/>
    </row>
    <row r="696" spans="1:5" x14ac:dyDescent="0.2">
      <c r="A696" s="73"/>
      <c r="B696" s="72" t="s">
        <v>1767</v>
      </c>
      <c r="C696" s="71"/>
      <c r="D696" s="70" t="s">
        <v>1766</v>
      </c>
      <c r="E696" s="60"/>
    </row>
    <row r="697" spans="1:5" x14ac:dyDescent="0.2">
      <c r="A697" s="73"/>
      <c r="B697" s="74"/>
      <c r="C697" s="78" t="s">
        <v>1765</v>
      </c>
      <c r="D697" s="77" t="s">
        <v>1764</v>
      </c>
      <c r="E697" s="60"/>
    </row>
    <row r="698" spans="1:5" x14ac:dyDescent="0.2">
      <c r="A698" s="73"/>
      <c r="B698" s="74"/>
      <c r="C698" s="78"/>
      <c r="D698" s="77"/>
      <c r="E698" s="60"/>
    </row>
    <row r="699" spans="1:5" ht="12.75" customHeight="1" x14ac:dyDescent="0.2">
      <c r="A699" s="73"/>
      <c r="B699" s="72" t="s">
        <v>1763</v>
      </c>
      <c r="C699" s="71"/>
      <c r="D699" s="70" t="s">
        <v>1762</v>
      </c>
      <c r="E699" s="60"/>
    </row>
    <row r="700" spans="1:5" ht="12.75" customHeight="1" x14ac:dyDescent="0.2">
      <c r="A700" s="73"/>
      <c r="B700" s="74"/>
      <c r="C700" s="78" t="s">
        <v>1761</v>
      </c>
      <c r="D700" s="77" t="s">
        <v>1760</v>
      </c>
      <c r="E700" s="60"/>
    </row>
    <row r="701" spans="1:5" ht="12.75" customHeight="1" x14ac:dyDescent="0.2">
      <c r="A701" s="86"/>
      <c r="B701" s="84"/>
      <c r="C701" s="78" t="s">
        <v>1759</v>
      </c>
      <c r="D701" s="77" t="s">
        <v>1758</v>
      </c>
      <c r="E701" s="60"/>
    </row>
    <row r="702" spans="1:5" ht="12.75" customHeight="1" x14ac:dyDescent="0.2">
      <c r="A702" s="86"/>
      <c r="B702" s="84"/>
      <c r="C702" s="78" t="s">
        <v>1757</v>
      </c>
      <c r="D702" s="77" t="s">
        <v>1756</v>
      </c>
      <c r="E702" s="60"/>
    </row>
    <row r="703" spans="1:5" ht="12.75" customHeight="1" x14ac:dyDescent="0.2">
      <c r="A703" s="73"/>
      <c r="B703" s="74"/>
      <c r="C703" s="91"/>
      <c r="D703" s="90"/>
      <c r="E703" s="60"/>
    </row>
    <row r="704" spans="1:5" x14ac:dyDescent="0.2">
      <c r="A704" s="76">
        <v>42</v>
      </c>
      <c r="B704" s="74"/>
      <c r="C704" s="71"/>
      <c r="D704" s="70" t="s">
        <v>1755</v>
      </c>
      <c r="E704" s="60"/>
    </row>
    <row r="705" spans="1:5" x14ac:dyDescent="0.2">
      <c r="A705" s="79"/>
      <c r="B705" s="75"/>
      <c r="C705" s="72"/>
      <c r="D705" s="70"/>
      <c r="E705" s="60"/>
    </row>
    <row r="706" spans="1:5" ht="15" x14ac:dyDescent="0.2">
      <c r="A706" s="86"/>
      <c r="B706" s="72" t="s">
        <v>1754</v>
      </c>
      <c r="C706" s="71"/>
      <c r="D706" s="70" t="s">
        <v>1753</v>
      </c>
      <c r="E706" s="60"/>
    </row>
    <row r="707" spans="1:5" x14ac:dyDescent="0.2">
      <c r="A707" s="73"/>
      <c r="B707" s="74"/>
      <c r="C707" s="78" t="s">
        <v>1752</v>
      </c>
      <c r="D707" s="77" t="s">
        <v>1751</v>
      </c>
      <c r="E707" s="60"/>
    </row>
    <row r="708" spans="1:5" x14ac:dyDescent="0.2">
      <c r="A708" s="73"/>
      <c r="B708" s="74"/>
      <c r="C708" s="78" t="s">
        <v>1750</v>
      </c>
      <c r="D708" s="77" t="s">
        <v>1749</v>
      </c>
      <c r="E708" s="60"/>
    </row>
    <row r="709" spans="1:5" x14ac:dyDescent="0.2">
      <c r="A709" s="73"/>
      <c r="B709" s="74"/>
      <c r="C709" s="78" t="s">
        <v>1748</v>
      </c>
      <c r="D709" s="77" t="s">
        <v>1747</v>
      </c>
      <c r="E709" s="60"/>
    </row>
    <row r="710" spans="1:5" x14ac:dyDescent="0.2">
      <c r="A710" s="73"/>
      <c r="B710" s="74"/>
      <c r="C710" s="78"/>
      <c r="D710" s="77"/>
      <c r="E710" s="60"/>
    </row>
    <row r="711" spans="1:5" x14ac:dyDescent="0.2">
      <c r="A711" s="73"/>
      <c r="B711" s="72" t="s">
        <v>1746</v>
      </c>
      <c r="C711" s="71"/>
      <c r="D711" s="70" t="s">
        <v>1745</v>
      </c>
      <c r="E711" s="60"/>
    </row>
    <row r="712" spans="1:5" ht="12.75" customHeight="1" x14ac:dyDescent="0.2">
      <c r="A712" s="73"/>
      <c r="B712" s="74"/>
      <c r="C712" s="78" t="s">
        <v>1744</v>
      </c>
      <c r="D712" s="77" t="s">
        <v>1743</v>
      </c>
      <c r="E712" s="60"/>
    </row>
    <row r="713" spans="1:5" ht="12.75" customHeight="1" x14ac:dyDescent="0.2">
      <c r="A713" s="86"/>
      <c r="B713" s="84"/>
      <c r="C713" s="78" t="s">
        <v>1742</v>
      </c>
      <c r="D713" s="77" t="s">
        <v>1741</v>
      </c>
      <c r="E713" s="60"/>
    </row>
    <row r="714" spans="1:5" ht="12.75" customHeight="1" x14ac:dyDescent="0.2">
      <c r="A714" s="86"/>
      <c r="B714" s="84"/>
      <c r="C714" s="78" t="s">
        <v>1740</v>
      </c>
      <c r="D714" s="77" t="s">
        <v>1739</v>
      </c>
      <c r="E714" s="60"/>
    </row>
    <row r="715" spans="1:5" ht="12.75" customHeight="1" x14ac:dyDescent="0.2">
      <c r="A715" s="73"/>
      <c r="B715" s="74"/>
      <c r="C715" s="78" t="s">
        <v>1738</v>
      </c>
      <c r="D715" s="77" t="s">
        <v>1737</v>
      </c>
      <c r="E715" s="60"/>
    </row>
    <row r="716" spans="1:5" ht="12.75" customHeight="1" x14ac:dyDescent="0.2">
      <c r="A716" s="73"/>
      <c r="B716" s="74"/>
      <c r="C716" s="72"/>
      <c r="D716" s="70"/>
      <c r="E716" s="60"/>
    </row>
    <row r="717" spans="1:5" x14ac:dyDescent="0.2">
      <c r="A717" s="73"/>
      <c r="B717" s="72" t="s">
        <v>1736</v>
      </c>
      <c r="C717" s="71"/>
      <c r="D717" s="70" t="s">
        <v>1735</v>
      </c>
      <c r="E717" s="60"/>
    </row>
    <row r="718" spans="1:5" x14ac:dyDescent="0.2">
      <c r="A718" s="73"/>
      <c r="B718" s="74"/>
      <c r="C718" s="78" t="s">
        <v>1734</v>
      </c>
      <c r="D718" s="77" t="s">
        <v>1733</v>
      </c>
      <c r="E718" s="60"/>
    </row>
    <row r="719" spans="1:5" x14ac:dyDescent="0.2">
      <c r="A719" s="73"/>
      <c r="B719" s="74"/>
      <c r="C719" s="78" t="s">
        <v>1732</v>
      </c>
      <c r="D719" s="77" t="s">
        <v>1731</v>
      </c>
      <c r="E719" s="60"/>
    </row>
    <row r="720" spans="1:5" x14ac:dyDescent="0.2">
      <c r="A720" s="73"/>
      <c r="B720" s="74"/>
      <c r="C720" s="71"/>
      <c r="D720" s="77"/>
      <c r="E720" s="60"/>
    </row>
    <row r="721" spans="1:5" x14ac:dyDescent="0.2">
      <c r="A721" s="76">
        <v>43</v>
      </c>
      <c r="B721" s="74"/>
      <c r="C721" s="71"/>
      <c r="D721" s="70" t="s">
        <v>1730</v>
      </c>
      <c r="E721" s="60"/>
    </row>
    <row r="722" spans="1:5" x14ac:dyDescent="0.2">
      <c r="A722" s="73"/>
      <c r="B722" s="74"/>
      <c r="C722" s="72"/>
      <c r="D722" s="70"/>
      <c r="E722" s="60"/>
    </row>
    <row r="723" spans="1:5" x14ac:dyDescent="0.2">
      <c r="A723" s="73"/>
      <c r="B723" s="72" t="s">
        <v>1729</v>
      </c>
      <c r="C723" s="71"/>
      <c r="D723" s="70" t="s">
        <v>1728</v>
      </c>
      <c r="E723" s="60"/>
    </row>
    <row r="724" spans="1:5" x14ac:dyDescent="0.2">
      <c r="A724" s="73"/>
      <c r="B724" s="74"/>
      <c r="C724" s="78" t="s">
        <v>1727</v>
      </c>
      <c r="D724" s="77" t="s">
        <v>1726</v>
      </c>
      <c r="E724" s="60"/>
    </row>
    <row r="725" spans="1:5" x14ac:dyDescent="0.2">
      <c r="A725" s="73"/>
      <c r="B725" s="74"/>
      <c r="C725" s="78" t="s">
        <v>1725</v>
      </c>
      <c r="D725" s="77" t="s">
        <v>1724</v>
      </c>
      <c r="E725" s="60"/>
    </row>
    <row r="726" spans="1:5" x14ac:dyDescent="0.2">
      <c r="A726" s="73"/>
      <c r="B726" s="74"/>
      <c r="C726" s="78" t="s">
        <v>1723</v>
      </c>
      <c r="D726" s="77" t="s">
        <v>1722</v>
      </c>
      <c r="E726" s="60"/>
    </row>
    <row r="727" spans="1:5" x14ac:dyDescent="0.2">
      <c r="A727" s="73"/>
      <c r="B727" s="74"/>
      <c r="C727" s="72"/>
      <c r="D727" s="70"/>
      <c r="E727" s="60"/>
    </row>
    <row r="728" spans="1:5" x14ac:dyDescent="0.2">
      <c r="A728" s="73"/>
      <c r="B728" s="72" t="s">
        <v>1721</v>
      </c>
      <c r="C728" s="71"/>
      <c r="D728" s="70" t="s">
        <v>1720</v>
      </c>
      <c r="E728" s="60"/>
    </row>
    <row r="729" spans="1:5" x14ac:dyDescent="0.2">
      <c r="A729" s="73"/>
      <c r="B729" s="74"/>
      <c r="C729" s="78" t="s">
        <v>1719</v>
      </c>
      <c r="D729" s="77" t="s">
        <v>1718</v>
      </c>
      <c r="E729" s="60"/>
    </row>
    <row r="730" spans="1:5" x14ac:dyDescent="0.2">
      <c r="A730" s="73"/>
      <c r="B730" s="74"/>
      <c r="C730" s="78" t="s">
        <v>1717</v>
      </c>
      <c r="D730" s="77" t="s">
        <v>1716</v>
      </c>
      <c r="E730" s="60"/>
    </row>
    <row r="731" spans="1:5" x14ac:dyDescent="0.2">
      <c r="A731" s="73"/>
      <c r="B731" s="74"/>
      <c r="C731" s="78" t="s">
        <v>1715</v>
      </c>
      <c r="D731" s="77" t="s">
        <v>1714</v>
      </c>
      <c r="E731" s="60"/>
    </row>
    <row r="732" spans="1:5" x14ac:dyDescent="0.2">
      <c r="A732" s="73"/>
      <c r="B732" s="74"/>
      <c r="C732" s="72"/>
      <c r="D732" s="70"/>
      <c r="E732" s="60"/>
    </row>
    <row r="733" spans="1:5" x14ac:dyDescent="0.2">
      <c r="A733" s="73"/>
      <c r="B733" s="72" t="s">
        <v>1713</v>
      </c>
      <c r="C733" s="71"/>
      <c r="D733" s="70" t="s">
        <v>1712</v>
      </c>
      <c r="E733" s="60"/>
    </row>
    <row r="734" spans="1:5" x14ac:dyDescent="0.2">
      <c r="A734" s="73"/>
      <c r="B734" s="74"/>
      <c r="C734" s="78" t="s">
        <v>1711</v>
      </c>
      <c r="D734" s="77" t="s">
        <v>1710</v>
      </c>
      <c r="E734" s="60"/>
    </row>
    <row r="735" spans="1:5" ht="12.75" customHeight="1" x14ac:dyDescent="0.2">
      <c r="A735" s="73"/>
      <c r="B735" s="74"/>
      <c r="C735" s="78" t="s">
        <v>1709</v>
      </c>
      <c r="D735" s="77" t="s">
        <v>1708</v>
      </c>
      <c r="E735" s="60"/>
    </row>
    <row r="736" spans="1:5" ht="12.75" customHeight="1" x14ac:dyDescent="0.2">
      <c r="A736" s="73"/>
      <c r="B736" s="74"/>
      <c r="C736" s="78" t="s">
        <v>1707</v>
      </c>
      <c r="D736" s="77" t="s">
        <v>1706</v>
      </c>
      <c r="E736" s="60"/>
    </row>
    <row r="737" spans="1:5" ht="12.75" customHeight="1" x14ac:dyDescent="0.2">
      <c r="A737" s="73"/>
      <c r="B737" s="74"/>
      <c r="C737" s="78" t="s">
        <v>1705</v>
      </c>
      <c r="D737" s="77" t="s">
        <v>1704</v>
      </c>
      <c r="E737" s="60"/>
    </row>
    <row r="738" spans="1:5" ht="12.75" customHeight="1" x14ac:dyDescent="0.2">
      <c r="A738" s="86"/>
      <c r="B738" s="84"/>
      <c r="C738" s="78" t="s">
        <v>1703</v>
      </c>
      <c r="D738" s="77" t="s">
        <v>1702</v>
      </c>
      <c r="E738" s="60"/>
    </row>
    <row r="739" spans="1:5" ht="12.75" customHeight="1" x14ac:dyDescent="0.2">
      <c r="A739" s="86"/>
      <c r="B739" s="84"/>
      <c r="C739" s="78" t="s">
        <v>1701</v>
      </c>
      <c r="D739" s="81" t="s">
        <v>1700</v>
      </c>
      <c r="E739" s="60"/>
    </row>
    <row r="740" spans="1:5" ht="12.75" customHeight="1" x14ac:dyDescent="0.2">
      <c r="A740" s="73"/>
      <c r="B740" s="74"/>
      <c r="C740" s="78" t="s">
        <v>1699</v>
      </c>
      <c r="D740" s="77" t="s">
        <v>1698</v>
      </c>
      <c r="E740" s="60"/>
    </row>
    <row r="741" spans="1:5" ht="12.75" customHeight="1" x14ac:dyDescent="0.2">
      <c r="A741" s="73"/>
      <c r="B741" s="74"/>
      <c r="C741" s="78"/>
      <c r="D741" s="77"/>
      <c r="E741" s="60"/>
    </row>
    <row r="742" spans="1:5" ht="12.75" customHeight="1" x14ac:dyDescent="0.2">
      <c r="A742" s="73"/>
      <c r="B742" s="72" t="s">
        <v>1697</v>
      </c>
      <c r="C742" s="71"/>
      <c r="D742" s="70" t="s">
        <v>1696</v>
      </c>
      <c r="E742" s="60"/>
    </row>
    <row r="743" spans="1:5" ht="12.75" customHeight="1" x14ac:dyDescent="0.2">
      <c r="A743" s="73"/>
      <c r="B743" s="74"/>
      <c r="C743" s="78" t="s">
        <v>1695</v>
      </c>
      <c r="D743" s="77" t="s">
        <v>1694</v>
      </c>
      <c r="E743" s="60"/>
    </row>
    <row r="744" spans="1:5" ht="12.75" customHeight="1" x14ac:dyDescent="0.2">
      <c r="A744" s="73"/>
      <c r="B744" s="74"/>
      <c r="C744" s="78" t="s">
        <v>1693</v>
      </c>
      <c r="D744" s="77" t="s">
        <v>1692</v>
      </c>
      <c r="E744" s="60"/>
    </row>
    <row r="745" spans="1:5" ht="12.75" customHeight="1" x14ac:dyDescent="0.2">
      <c r="A745" s="73"/>
      <c r="B745" s="74"/>
      <c r="C745" s="78" t="s">
        <v>1691</v>
      </c>
      <c r="D745" s="77" t="s">
        <v>1690</v>
      </c>
      <c r="E745" s="60"/>
    </row>
    <row r="746" spans="1:5" ht="12.75" customHeight="1" x14ac:dyDescent="0.2">
      <c r="A746" s="86"/>
      <c r="B746" s="84"/>
      <c r="C746" s="78" t="s">
        <v>1689</v>
      </c>
      <c r="D746" s="77" t="s">
        <v>1688</v>
      </c>
      <c r="E746" s="60"/>
    </row>
    <row r="747" spans="1:5" ht="12.75" customHeight="1" x14ac:dyDescent="0.2">
      <c r="A747" s="86"/>
      <c r="B747" s="84"/>
      <c r="C747" s="80"/>
      <c r="D747" s="82"/>
      <c r="E747" s="60"/>
    </row>
    <row r="748" spans="1:5" ht="12.75" customHeight="1" x14ac:dyDescent="0.2">
      <c r="A748" s="73"/>
      <c r="B748" s="74"/>
      <c r="C748" s="72"/>
      <c r="D748" s="70"/>
      <c r="E748" s="60"/>
    </row>
    <row r="749" spans="1:5" ht="25.5" x14ac:dyDescent="0.2">
      <c r="A749" s="73"/>
      <c r="B749" s="74"/>
      <c r="C749" s="72"/>
      <c r="D749" s="70" t="s">
        <v>90</v>
      </c>
      <c r="E749" s="60"/>
    </row>
    <row r="750" spans="1:5" x14ac:dyDescent="0.2">
      <c r="A750" s="73"/>
      <c r="B750" s="74"/>
      <c r="C750" s="78"/>
      <c r="D750" s="77"/>
      <c r="E750" s="60"/>
    </row>
    <row r="751" spans="1:5" x14ac:dyDescent="0.2">
      <c r="A751" s="76">
        <v>45</v>
      </c>
      <c r="B751" s="74"/>
      <c r="C751" s="71"/>
      <c r="D751" s="70" t="s">
        <v>1687</v>
      </c>
      <c r="E751" s="60"/>
    </row>
    <row r="752" spans="1:5" x14ac:dyDescent="0.2">
      <c r="A752" s="73"/>
      <c r="B752" s="74"/>
      <c r="C752" s="72"/>
      <c r="D752" s="70"/>
      <c r="E752" s="60"/>
    </row>
    <row r="753" spans="1:5" x14ac:dyDescent="0.2">
      <c r="A753" s="73"/>
      <c r="B753" s="72" t="s">
        <v>1686</v>
      </c>
      <c r="C753" s="71"/>
      <c r="D753" s="70" t="s">
        <v>1685</v>
      </c>
      <c r="E753" s="60"/>
    </row>
    <row r="754" spans="1:5" x14ac:dyDescent="0.2">
      <c r="A754" s="73"/>
      <c r="B754" s="74"/>
      <c r="C754" s="78" t="s">
        <v>1684</v>
      </c>
      <c r="D754" s="77" t="s">
        <v>1683</v>
      </c>
      <c r="E754" s="60"/>
    </row>
    <row r="755" spans="1:5" x14ac:dyDescent="0.2">
      <c r="A755" s="73"/>
      <c r="B755" s="74"/>
      <c r="C755" s="78" t="s">
        <v>1682</v>
      </c>
      <c r="D755" s="77" t="s">
        <v>1681</v>
      </c>
      <c r="E755" s="60"/>
    </row>
    <row r="756" spans="1:5" x14ac:dyDescent="0.2">
      <c r="A756" s="73"/>
      <c r="B756" s="74"/>
      <c r="C756" s="72"/>
      <c r="D756" s="70"/>
      <c r="E756" s="60"/>
    </row>
    <row r="757" spans="1:5" x14ac:dyDescent="0.2">
      <c r="A757" s="73"/>
      <c r="B757" s="72" t="s">
        <v>1680</v>
      </c>
      <c r="C757" s="71"/>
      <c r="D757" s="70" t="s">
        <v>1678</v>
      </c>
      <c r="E757" s="60"/>
    </row>
    <row r="758" spans="1:5" x14ac:dyDescent="0.2">
      <c r="A758" s="73"/>
      <c r="B758" s="74"/>
      <c r="C758" s="78" t="s">
        <v>1679</v>
      </c>
      <c r="D758" s="77" t="s">
        <v>1678</v>
      </c>
      <c r="E758" s="60"/>
    </row>
    <row r="759" spans="1:5" x14ac:dyDescent="0.2">
      <c r="A759" s="73"/>
      <c r="B759" s="74"/>
      <c r="C759" s="72"/>
      <c r="D759" s="70"/>
      <c r="E759" s="60"/>
    </row>
    <row r="760" spans="1:5" x14ac:dyDescent="0.2">
      <c r="A760" s="73"/>
      <c r="B760" s="72" t="s">
        <v>1677</v>
      </c>
      <c r="C760" s="71"/>
      <c r="D760" s="70" t="s">
        <v>1676</v>
      </c>
      <c r="E760" s="60"/>
    </row>
    <row r="761" spans="1:5" x14ac:dyDescent="0.2">
      <c r="A761" s="73"/>
      <c r="B761" s="74"/>
      <c r="C761" s="78" t="s">
        <v>1675</v>
      </c>
      <c r="D761" s="77" t="s">
        <v>1674</v>
      </c>
      <c r="E761" s="60"/>
    </row>
    <row r="762" spans="1:5" x14ac:dyDescent="0.2">
      <c r="A762" s="73"/>
      <c r="B762" s="74"/>
      <c r="C762" s="78" t="s">
        <v>1673</v>
      </c>
      <c r="D762" s="77" t="s">
        <v>1672</v>
      </c>
      <c r="E762" s="60"/>
    </row>
    <row r="763" spans="1:5" x14ac:dyDescent="0.2">
      <c r="A763" s="73"/>
      <c r="B763" s="74"/>
      <c r="C763" s="72"/>
      <c r="D763" s="70"/>
      <c r="E763" s="60"/>
    </row>
    <row r="764" spans="1:5" x14ac:dyDescent="0.2">
      <c r="A764" s="73"/>
      <c r="B764" s="72" t="s">
        <v>1671</v>
      </c>
      <c r="C764" s="71"/>
      <c r="D764" s="70" t="s">
        <v>1669</v>
      </c>
      <c r="E764" s="60"/>
    </row>
    <row r="765" spans="1:5" x14ac:dyDescent="0.2">
      <c r="A765" s="73"/>
      <c r="B765" s="74"/>
      <c r="C765" s="78" t="s">
        <v>1670</v>
      </c>
      <c r="D765" s="77" t="s">
        <v>1669</v>
      </c>
      <c r="E765" s="60"/>
    </row>
    <row r="766" spans="1:5" x14ac:dyDescent="0.2">
      <c r="A766" s="73"/>
      <c r="B766" s="74"/>
      <c r="C766" s="72" t="s">
        <v>1421</v>
      </c>
      <c r="D766" s="70"/>
      <c r="E766" s="60"/>
    </row>
    <row r="767" spans="1:5" x14ac:dyDescent="0.2">
      <c r="A767" s="76">
        <v>46</v>
      </c>
      <c r="B767" s="74"/>
      <c r="C767" s="71"/>
      <c r="D767" s="70" t="s">
        <v>1668</v>
      </c>
      <c r="E767" s="60"/>
    </row>
    <row r="768" spans="1:5" x14ac:dyDescent="0.2">
      <c r="A768" s="73"/>
      <c r="B768" s="74"/>
      <c r="C768" s="72"/>
      <c r="D768" s="70"/>
      <c r="E768" s="60"/>
    </row>
    <row r="769" spans="1:5" x14ac:dyDescent="0.2">
      <c r="A769" s="73"/>
      <c r="B769" s="72" t="s">
        <v>1667</v>
      </c>
      <c r="C769" s="71"/>
      <c r="D769" s="70" t="s">
        <v>1666</v>
      </c>
      <c r="E769" s="60"/>
    </row>
    <row r="770" spans="1:5" ht="25.5" x14ac:dyDescent="0.2">
      <c r="A770" s="73"/>
      <c r="B770" s="74"/>
      <c r="C770" s="89" t="s">
        <v>1665</v>
      </c>
      <c r="D770" s="77" t="s">
        <v>1664</v>
      </c>
      <c r="E770" s="60"/>
    </row>
    <row r="771" spans="1:5" ht="25.5" x14ac:dyDescent="0.2">
      <c r="A771" s="73"/>
      <c r="B771" s="74"/>
      <c r="C771" s="78" t="s">
        <v>1663</v>
      </c>
      <c r="D771" s="77" t="s">
        <v>1662</v>
      </c>
      <c r="E771" s="60"/>
    </row>
    <row r="772" spans="1:5" ht="25.5" x14ac:dyDescent="0.2">
      <c r="A772" s="73"/>
      <c r="B772" s="74"/>
      <c r="C772" s="78" t="s">
        <v>1661</v>
      </c>
      <c r="D772" s="81" t="s">
        <v>1660</v>
      </c>
      <c r="E772" s="60"/>
    </row>
    <row r="773" spans="1:5" ht="25.5" x14ac:dyDescent="0.2">
      <c r="A773" s="73"/>
      <c r="B773" s="74"/>
      <c r="C773" s="78" t="s">
        <v>1659</v>
      </c>
      <c r="D773" s="77" t="s">
        <v>1658</v>
      </c>
      <c r="E773" s="60"/>
    </row>
    <row r="774" spans="1:5" ht="25.5" x14ac:dyDescent="0.2">
      <c r="A774" s="73"/>
      <c r="B774" s="74"/>
      <c r="C774" s="78" t="s">
        <v>1657</v>
      </c>
      <c r="D774" s="77" t="s">
        <v>1656</v>
      </c>
      <c r="E774" s="60"/>
    </row>
    <row r="775" spans="1:5" ht="25.5" x14ac:dyDescent="0.2">
      <c r="A775" s="73"/>
      <c r="B775" s="74"/>
      <c r="C775" s="78" t="s">
        <v>1655</v>
      </c>
      <c r="D775" s="77" t="s">
        <v>1654</v>
      </c>
      <c r="E775" s="60"/>
    </row>
    <row r="776" spans="1:5" ht="25.5" x14ac:dyDescent="0.2">
      <c r="A776" s="73"/>
      <c r="B776" s="74"/>
      <c r="C776" s="78" t="s">
        <v>1653</v>
      </c>
      <c r="D776" s="77" t="s">
        <v>1652</v>
      </c>
      <c r="E776" s="60"/>
    </row>
    <row r="777" spans="1:5" ht="25.5" x14ac:dyDescent="0.2">
      <c r="A777" s="73"/>
      <c r="B777" s="74"/>
      <c r="C777" s="89" t="s">
        <v>1651</v>
      </c>
      <c r="D777" s="77" t="s">
        <v>1650</v>
      </c>
      <c r="E777" s="60"/>
    </row>
    <row r="778" spans="1:5" ht="15" x14ac:dyDescent="0.2">
      <c r="A778" s="86"/>
      <c r="B778" s="84"/>
      <c r="C778" s="78" t="s">
        <v>1649</v>
      </c>
      <c r="D778" s="77" t="s">
        <v>1648</v>
      </c>
      <c r="E778" s="60"/>
    </row>
    <row r="779" spans="1:5" ht="25.5" x14ac:dyDescent="0.2">
      <c r="A779" s="86"/>
      <c r="B779" s="84"/>
      <c r="C779" s="78" t="s">
        <v>1647</v>
      </c>
      <c r="D779" s="77" t="s">
        <v>1646</v>
      </c>
      <c r="E779" s="60"/>
    </row>
    <row r="780" spans="1:5" ht="25.5" x14ac:dyDescent="0.2">
      <c r="A780" s="87"/>
      <c r="B780" s="74"/>
      <c r="C780" s="78" t="s">
        <v>1645</v>
      </c>
      <c r="D780" s="77" t="s">
        <v>1644</v>
      </c>
      <c r="E780" s="60"/>
    </row>
    <row r="781" spans="1:5" x14ac:dyDescent="0.2">
      <c r="A781" s="73"/>
      <c r="B781" s="74"/>
      <c r="C781" s="72"/>
      <c r="D781" s="70"/>
      <c r="E781" s="60"/>
    </row>
    <row r="782" spans="1:5" x14ac:dyDescent="0.2">
      <c r="A782" s="73"/>
      <c r="B782" s="72" t="s">
        <v>1643</v>
      </c>
      <c r="C782" s="71"/>
      <c r="D782" s="70" t="s">
        <v>1642</v>
      </c>
      <c r="E782" s="60"/>
    </row>
    <row r="783" spans="1:5" x14ac:dyDescent="0.2">
      <c r="A783" s="73"/>
      <c r="B783" s="74"/>
      <c r="C783" s="78" t="s">
        <v>1641</v>
      </c>
      <c r="D783" s="77" t="s">
        <v>1640</v>
      </c>
      <c r="E783" s="60"/>
    </row>
    <row r="784" spans="1:5" x14ac:dyDescent="0.2">
      <c r="A784" s="73"/>
      <c r="B784" s="74"/>
      <c r="C784" s="78" t="s">
        <v>1639</v>
      </c>
      <c r="D784" s="77" t="s">
        <v>1638</v>
      </c>
      <c r="E784" s="60"/>
    </row>
    <row r="785" spans="1:5" x14ac:dyDescent="0.2">
      <c r="A785" s="73"/>
      <c r="B785" s="74"/>
      <c r="C785" s="78" t="s">
        <v>1637</v>
      </c>
      <c r="D785" s="77" t="s">
        <v>1636</v>
      </c>
      <c r="E785" s="60"/>
    </row>
    <row r="786" spans="1:5" x14ac:dyDescent="0.2">
      <c r="A786" s="73"/>
      <c r="B786" s="74"/>
      <c r="C786" s="78" t="s">
        <v>1635</v>
      </c>
      <c r="D786" s="77" t="s">
        <v>1634</v>
      </c>
      <c r="E786" s="60"/>
    </row>
    <row r="787" spans="1:5" x14ac:dyDescent="0.2">
      <c r="A787" s="73"/>
      <c r="B787" s="74"/>
      <c r="C787" s="72"/>
      <c r="D787" s="90"/>
      <c r="E787" s="60"/>
    </row>
    <row r="788" spans="1:5" x14ac:dyDescent="0.2">
      <c r="A788" s="73"/>
      <c r="B788" s="72" t="s">
        <v>1633</v>
      </c>
      <c r="C788" s="71"/>
      <c r="D788" s="70" t="s">
        <v>1632</v>
      </c>
      <c r="E788" s="60"/>
    </row>
    <row r="789" spans="1:5" x14ac:dyDescent="0.2">
      <c r="A789" s="73"/>
      <c r="B789" s="74"/>
      <c r="C789" s="78" t="s">
        <v>1631</v>
      </c>
      <c r="D789" s="77" t="s">
        <v>1630</v>
      </c>
      <c r="E789" s="60"/>
    </row>
    <row r="790" spans="1:5" x14ac:dyDescent="0.2">
      <c r="A790" s="73"/>
      <c r="B790" s="74"/>
      <c r="C790" s="78" t="s">
        <v>1629</v>
      </c>
      <c r="D790" s="77" t="s">
        <v>1628</v>
      </c>
      <c r="E790" s="60"/>
    </row>
    <row r="791" spans="1:5" x14ac:dyDescent="0.2">
      <c r="A791" s="73"/>
      <c r="B791" s="74"/>
      <c r="C791" s="78" t="s">
        <v>1627</v>
      </c>
      <c r="D791" s="77" t="s">
        <v>1626</v>
      </c>
      <c r="E791" s="60"/>
    </row>
    <row r="792" spans="1:5" x14ac:dyDescent="0.2">
      <c r="A792" s="73"/>
      <c r="B792" s="74"/>
      <c r="C792" s="78" t="s">
        <v>1625</v>
      </c>
      <c r="D792" s="77" t="s">
        <v>1624</v>
      </c>
      <c r="E792" s="60"/>
    </row>
    <row r="793" spans="1:5" x14ac:dyDescent="0.2">
      <c r="A793" s="73"/>
      <c r="B793" s="74"/>
      <c r="C793" s="78" t="s">
        <v>1623</v>
      </c>
      <c r="D793" s="77" t="s">
        <v>1622</v>
      </c>
      <c r="E793" s="60"/>
    </row>
    <row r="794" spans="1:5" x14ac:dyDescent="0.2">
      <c r="A794" s="73"/>
      <c r="B794" s="74"/>
      <c r="C794" s="78" t="s">
        <v>1621</v>
      </c>
      <c r="D794" s="77" t="s">
        <v>1620</v>
      </c>
      <c r="E794" s="60"/>
    </row>
    <row r="795" spans="1:5" x14ac:dyDescent="0.2">
      <c r="A795" s="73"/>
      <c r="B795" s="74"/>
      <c r="C795" s="78" t="s">
        <v>1619</v>
      </c>
      <c r="D795" s="77" t="s">
        <v>1618</v>
      </c>
      <c r="E795" s="60"/>
    </row>
    <row r="796" spans="1:5" x14ac:dyDescent="0.2">
      <c r="A796" s="73"/>
      <c r="B796" s="74"/>
      <c r="C796" s="78" t="s">
        <v>1617</v>
      </c>
      <c r="D796" s="77" t="s">
        <v>1616</v>
      </c>
      <c r="E796" s="60"/>
    </row>
    <row r="797" spans="1:5" ht="12.75" customHeight="1" x14ac:dyDescent="0.2">
      <c r="A797" s="73"/>
      <c r="B797" s="74"/>
      <c r="C797" s="78" t="s">
        <v>1615</v>
      </c>
      <c r="D797" s="77" t="s">
        <v>1614</v>
      </c>
      <c r="E797" s="60"/>
    </row>
    <row r="798" spans="1:5" ht="12.75" customHeight="1" x14ac:dyDescent="0.2">
      <c r="A798" s="73"/>
      <c r="B798" s="74"/>
      <c r="C798" s="72"/>
      <c r="D798" s="70"/>
      <c r="E798" s="60"/>
    </row>
    <row r="799" spans="1:5" ht="12.75" customHeight="1" x14ac:dyDescent="0.2">
      <c r="A799" s="73"/>
      <c r="B799" s="72" t="s">
        <v>1613</v>
      </c>
      <c r="C799" s="71"/>
      <c r="D799" s="70" t="s">
        <v>1612</v>
      </c>
      <c r="E799" s="60"/>
    </row>
    <row r="800" spans="1:5" ht="12.75" customHeight="1" x14ac:dyDescent="0.2">
      <c r="A800" s="73"/>
      <c r="B800" s="74"/>
      <c r="C800" s="78" t="s">
        <v>1611</v>
      </c>
      <c r="D800" s="77" t="s">
        <v>1610</v>
      </c>
      <c r="E800" s="60"/>
    </row>
    <row r="801" spans="1:5" ht="12.75" customHeight="1" x14ac:dyDescent="0.2">
      <c r="A801" s="73"/>
      <c r="B801" s="74"/>
      <c r="C801" s="78" t="s">
        <v>1609</v>
      </c>
      <c r="D801" s="77" t="s">
        <v>1608</v>
      </c>
      <c r="E801" s="60"/>
    </row>
    <row r="802" spans="1:5" ht="12.75" customHeight="1" x14ac:dyDescent="0.2">
      <c r="A802" s="86"/>
      <c r="B802" s="84"/>
      <c r="C802" s="78" t="s">
        <v>1607</v>
      </c>
      <c r="D802" s="77" t="s">
        <v>1606</v>
      </c>
      <c r="E802" s="60"/>
    </row>
    <row r="803" spans="1:5" ht="12.75" customHeight="1" x14ac:dyDescent="0.2">
      <c r="A803" s="86"/>
      <c r="B803" s="84"/>
      <c r="C803" s="78" t="s">
        <v>1605</v>
      </c>
      <c r="D803" s="77" t="s">
        <v>1604</v>
      </c>
      <c r="E803" s="60"/>
    </row>
    <row r="804" spans="1:5" ht="12.75" customHeight="1" x14ac:dyDescent="0.2">
      <c r="A804" s="73"/>
      <c r="B804" s="74"/>
      <c r="C804" s="78" t="s">
        <v>1603</v>
      </c>
      <c r="D804" s="77" t="s">
        <v>1602</v>
      </c>
      <c r="E804" s="60"/>
    </row>
    <row r="805" spans="1:5" ht="25.5" x14ac:dyDescent="0.2">
      <c r="A805" s="73"/>
      <c r="B805" s="74"/>
      <c r="C805" s="78" t="s">
        <v>1601</v>
      </c>
      <c r="D805" s="77" t="s">
        <v>1600</v>
      </c>
      <c r="E805" s="60"/>
    </row>
    <row r="806" spans="1:5" ht="12.75" customHeight="1" x14ac:dyDescent="0.2">
      <c r="A806" s="86"/>
      <c r="B806" s="84"/>
      <c r="C806" s="78" t="s">
        <v>1599</v>
      </c>
      <c r="D806" s="77" t="s">
        <v>1598</v>
      </c>
      <c r="E806" s="60"/>
    </row>
    <row r="807" spans="1:5" ht="12.75" customHeight="1" x14ac:dyDescent="0.2">
      <c r="A807" s="86"/>
      <c r="B807" s="84"/>
      <c r="C807" s="78" t="s">
        <v>1597</v>
      </c>
      <c r="D807" s="77" t="s">
        <v>1596</v>
      </c>
      <c r="E807" s="60"/>
    </row>
    <row r="808" spans="1:5" ht="12.75" customHeight="1" x14ac:dyDescent="0.2">
      <c r="A808" s="73"/>
      <c r="B808" s="74"/>
      <c r="C808" s="78" t="s">
        <v>1595</v>
      </c>
      <c r="D808" s="77" t="s">
        <v>1594</v>
      </c>
      <c r="E808" s="60"/>
    </row>
    <row r="809" spans="1:5" x14ac:dyDescent="0.2">
      <c r="A809" s="73"/>
      <c r="B809" s="74"/>
      <c r="C809" s="78" t="s">
        <v>1593</v>
      </c>
      <c r="D809" s="77" t="s">
        <v>1592</v>
      </c>
      <c r="E809" s="60"/>
    </row>
    <row r="810" spans="1:5" x14ac:dyDescent="0.2">
      <c r="A810" s="73"/>
      <c r="B810" s="74"/>
      <c r="C810" s="78" t="s">
        <v>1591</v>
      </c>
      <c r="D810" s="77" t="s">
        <v>1590</v>
      </c>
      <c r="E810" s="60"/>
    </row>
    <row r="811" spans="1:5" x14ac:dyDescent="0.2">
      <c r="A811" s="73"/>
      <c r="B811" s="74"/>
      <c r="C811" s="78" t="s">
        <v>1589</v>
      </c>
      <c r="D811" s="77" t="s">
        <v>1588</v>
      </c>
      <c r="E811" s="60"/>
    </row>
    <row r="812" spans="1:5" x14ac:dyDescent="0.2">
      <c r="A812" s="73"/>
      <c r="B812" s="74"/>
      <c r="C812" s="78" t="s">
        <v>1587</v>
      </c>
      <c r="D812" s="77" t="s">
        <v>1586</v>
      </c>
      <c r="E812" s="60"/>
    </row>
    <row r="813" spans="1:5" x14ac:dyDescent="0.2">
      <c r="A813" s="73"/>
      <c r="B813" s="74"/>
      <c r="C813" s="78"/>
      <c r="D813" s="77"/>
      <c r="E813" s="60"/>
    </row>
    <row r="814" spans="1:5" x14ac:dyDescent="0.2">
      <c r="A814" s="73"/>
      <c r="B814" s="72" t="s">
        <v>1585</v>
      </c>
      <c r="C814" s="71"/>
      <c r="D814" s="70" t="s">
        <v>1584</v>
      </c>
      <c r="E814" s="60"/>
    </row>
    <row r="815" spans="1:5" x14ac:dyDescent="0.2">
      <c r="A815" s="73"/>
      <c r="B815" s="74"/>
      <c r="C815" s="78" t="s">
        <v>1583</v>
      </c>
      <c r="D815" s="77" t="s">
        <v>1582</v>
      </c>
      <c r="E815" s="60"/>
    </row>
    <row r="816" spans="1:5" x14ac:dyDescent="0.2">
      <c r="A816" s="73"/>
      <c r="B816" s="74"/>
      <c r="C816" s="78" t="s">
        <v>1581</v>
      </c>
      <c r="D816" s="77" t="s">
        <v>1580</v>
      </c>
      <c r="E816" s="60"/>
    </row>
    <row r="817" spans="1:5" ht="15" x14ac:dyDescent="0.2">
      <c r="A817" s="86"/>
      <c r="B817" s="80"/>
      <c r="C817" s="83"/>
      <c r="D817" s="82"/>
      <c r="E817" s="60"/>
    </row>
    <row r="818" spans="1:5" x14ac:dyDescent="0.2">
      <c r="A818" s="73"/>
      <c r="B818" s="72" t="s">
        <v>1579</v>
      </c>
      <c r="C818" s="71"/>
      <c r="D818" s="70" t="s">
        <v>1578</v>
      </c>
      <c r="E818" s="60"/>
    </row>
    <row r="819" spans="1:5" x14ac:dyDescent="0.2">
      <c r="A819" s="73"/>
      <c r="B819" s="74"/>
      <c r="C819" s="78" t="s">
        <v>1577</v>
      </c>
      <c r="D819" s="77" t="s">
        <v>1576</v>
      </c>
      <c r="E819" s="60"/>
    </row>
    <row r="820" spans="1:5" x14ac:dyDescent="0.2">
      <c r="A820" s="73"/>
      <c r="B820" s="74"/>
      <c r="C820" s="78" t="s">
        <v>1575</v>
      </c>
      <c r="D820" s="77" t="s">
        <v>1574</v>
      </c>
      <c r="E820" s="60"/>
    </row>
    <row r="821" spans="1:5" x14ac:dyDescent="0.2">
      <c r="A821" s="73"/>
      <c r="B821" s="74"/>
      <c r="C821" s="78" t="s">
        <v>1573</v>
      </c>
      <c r="D821" s="77" t="s">
        <v>1572</v>
      </c>
      <c r="E821" s="60"/>
    </row>
    <row r="822" spans="1:5" x14ac:dyDescent="0.2">
      <c r="A822" s="73"/>
      <c r="B822" s="74"/>
      <c r="C822" s="78" t="s">
        <v>1571</v>
      </c>
      <c r="D822" s="77" t="s">
        <v>1570</v>
      </c>
      <c r="E822" s="60"/>
    </row>
    <row r="823" spans="1:5" x14ac:dyDescent="0.2">
      <c r="A823" s="73"/>
      <c r="B823" s="74"/>
      <c r="C823" s="78" t="s">
        <v>1569</v>
      </c>
      <c r="D823" s="77" t="s">
        <v>1568</v>
      </c>
      <c r="E823" s="60"/>
    </row>
    <row r="824" spans="1:5" x14ac:dyDescent="0.2">
      <c r="A824" s="73"/>
      <c r="B824" s="74"/>
      <c r="C824" s="78" t="s">
        <v>1567</v>
      </c>
      <c r="D824" s="77" t="s">
        <v>1566</v>
      </c>
      <c r="E824" s="60"/>
    </row>
    <row r="825" spans="1:5" x14ac:dyDescent="0.2">
      <c r="A825" s="73"/>
      <c r="B825" s="74"/>
      <c r="C825" s="78" t="s">
        <v>1565</v>
      </c>
      <c r="D825" s="77" t="s">
        <v>1564</v>
      </c>
      <c r="E825" s="60"/>
    </row>
    <row r="826" spans="1:5" x14ac:dyDescent="0.2">
      <c r="A826" s="73"/>
      <c r="B826" s="74"/>
      <c r="C826" s="72"/>
      <c r="D826" s="70"/>
      <c r="E826" s="60"/>
    </row>
    <row r="827" spans="1:5" ht="12.75" customHeight="1" x14ac:dyDescent="0.2">
      <c r="A827" s="73"/>
      <c r="B827" s="72" t="s">
        <v>1563</v>
      </c>
      <c r="C827" s="71"/>
      <c r="D827" s="70" t="s">
        <v>1562</v>
      </c>
      <c r="E827" s="60"/>
    </row>
    <row r="828" spans="1:5" ht="12.75" customHeight="1" x14ac:dyDescent="0.2">
      <c r="A828" s="73"/>
      <c r="B828" s="74"/>
      <c r="C828" s="78" t="s">
        <v>1561</v>
      </c>
      <c r="D828" s="77" t="s">
        <v>1560</v>
      </c>
      <c r="E828" s="60"/>
    </row>
    <row r="829" spans="1:5" ht="12.75" customHeight="1" x14ac:dyDescent="0.2">
      <c r="A829" s="86"/>
      <c r="B829" s="84"/>
      <c r="C829" s="78" t="s">
        <v>1559</v>
      </c>
      <c r="D829" s="77" t="s">
        <v>1558</v>
      </c>
      <c r="E829" s="60"/>
    </row>
    <row r="830" spans="1:5" ht="12.75" customHeight="1" x14ac:dyDescent="0.2">
      <c r="A830" s="86"/>
      <c r="B830" s="84"/>
      <c r="C830" s="78" t="s">
        <v>1557</v>
      </c>
      <c r="D830" s="77" t="s">
        <v>1556</v>
      </c>
      <c r="E830" s="60"/>
    </row>
    <row r="831" spans="1:5" ht="12.75" customHeight="1" x14ac:dyDescent="0.2">
      <c r="A831" s="86"/>
      <c r="B831" s="84"/>
      <c r="C831" s="78" t="s">
        <v>1555</v>
      </c>
      <c r="D831" s="77" t="s">
        <v>1554</v>
      </c>
      <c r="E831" s="60"/>
    </row>
    <row r="832" spans="1:5" ht="12.75" customHeight="1" x14ac:dyDescent="0.2">
      <c r="A832" s="73"/>
      <c r="B832" s="74"/>
      <c r="C832" s="78" t="s">
        <v>1553</v>
      </c>
      <c r="D832" s="77" t="s">
        <v>1552</v>
      </c>
      <c r="E832" s="60"/>
    </row>
    <row r="833" spans="1:5" ht="12.75" customHeight="1" x14ac:dyDescent="0.2">
      <c r="A833" s="73"/>
      <c r="B833" s="74"/>
      <c r="C833" s="78" t="s">
        <v>1551</v>
      </c>
      <c r="D833" s="77" t="s">
        <v>1550</v>
      </c>
      <c r="E833" s="60"/>
    </row>
    <row r="834" spans="1:5" ht="12.75" customHeight="1" x14ac:dyDescent="0.2">
      <c r="A834" s="73"/>
      <c r="B834" s="74"/>
      <c r="C834" s="78" t="s">
        <v>1549</v>
      </c>
      <c r="D834" s="77" t="s">
        <v>1548</v>
      </c>
      <c r="E834" s="60"/>
    </row>
    <row r="835" spans="1:5" ht="12.75" customHeight="1" x14ac:dyDescent="0.2">
      <c r="A835" s="73"/>
      <c r="B835" s="74"/>
      <c r="C835" s="78" t="s">
        <v>1547</v>
      </c>
      <c r="D835" s="77" t="s">
        <v>1546</v>
      </c>
      <c r="E835" s="60"/>
    </row>
    <row r="836" spans="1:5" ht="12.75" customHeight="1" x14ac:dyDescent="0.2">
      <c r="A836" s="73"/>
      <c r="B836" s="74"/>
      <c r="C836" s="78" t="s">
        <v>1545</v>
      </c>
      <c r="D836" s="77" t="s">
        <v>1544</v>
      </c>
      <c r="E836" s="60"/>
    </row>
    <row r="837" spans="1:5" ht="12.75" customHeight="1" x14ac:dyDescent="0.2">
      <c r="A837" s="86"/>
      <c r="B837" s="84"/>
      <c r="C837" s="78" t="s">
        <v>1543</v>
      </c>
      <c r="D837" s="77" t="s">
        <v>1542</v>
      </c>
      <c r="E837" s="60"/>
    </row>
    <row r="838" spans="1:5" ht="12.75" customHeight="1" x14ac:dyDescent="0.2">
      <c r="A838" s="86"/>
      <c r="B838" s="84"/>
      <c r="C838" s="78" t="s">
        <v>1541</v>
      </c>
      <c r="D838" s="77" t="s">
        <v>1540</v>
      </c>
      <c r="E838" s="60"/>
    </row>
    <row r="839" spans="1:5" ht="12.75" customHeight="1" x14ac:dyDescent="0.2">
      <c r="A839" s="73"/>
      <c r="B839" s="74"/>
      <c r="C839" s="78" t="s">
        <v>1539</v>
      </c>
      <c r="D839" s="77" t="s">
        <v>1538</v>
      </c>
      <c r="E839" s="60"/>
    </row>
    <row r="840" spans="1:5" ht="12.75" customHeight="1" x14ac:dyDescent="0.2">
      <c r="A840" s="73"/>
      <c r="B840" s="74"/>
      <c r="C840" s="78"/>
      <c r="D840" s="77"/>
      <c r="E840" s="60"/>
    </row>
    <row r="841" spans="1:5" x14ac:dyDescent="0.2">
      <c r="A841" s="73"/>
      <c r="B841" s="72" t="s">
        <v>1537</v>
      </c>
      <c r="C841" s="71"/>
      <c r="D841" s="70" t="s">
        <v>1535</v>
      </c>
      <c r="E841" s="60"/>
    </row>
    <row r="842" spans="1:5" x14ac:dyDescent="0.2">
      <c r="A842" s="73"/>
      <c r="B842" s="74"/>
      <c r="C842" s="78" t="s">
        <v>1536</v>
      </c>
      <c r="D842" s="77" t="s">
        <v>1535</v>
      </c>
      <c r="E842" s="60"/>
    </row>
    <row r="843" spans="1:5" x14ac:dyDescent="0.2">
      <c r="A843" s="73"/>
      <c r="B843" s="74"/>
      <c r="C843" s="72"/>
      <c r="D843" s="70"/>
      <c r="E843" s="60"/>
    </row>
    <row r="844" spans="1:5" x14ac:dyDescent="0.2">
      <c r="A844" s="76">
        <v>47</v>
      </c>
      <c r="B844" s="74"/>
      <c r="C844" s="71"/>
      <c r="D844" s="70" t="s">
        <v>1534</v>
      </c>
      <c r="E844" s="60"/>
    </row>
    <row r="845" spans="1:5" x14ac:dyDescent="0.2">
      <c r="A845" s="73"/>
      <c r="B845" s="74"/>
      <c r="C845" s="72"/>
      <c r="D845" s="70"/>
      <c r="E845" s="60"/>
    </row>
    <row r="846" spans="1:5" x14ac:dyDescent="0.2">
      <c r="A846" s="73"/>
      <c r="B846" s="72" t="s">
        <v>1533</v>
      </c>
      <c r="C846" s="71"/>
      <c r="D846" s="70" t="s">
        <v>1532</v>
      </c>
      <c r="E846" s="60"/>
    </row>
    <row r="847" spans="1:5" ht="25.5" x14ac:dyDescent="0.2">
      <c r="A847" s="73"/>
      <c r="B847" s="74"/>
      <c r="C847" s="78" t="s">
        <v>1531</v>
      </c>
      <c r="D847" s="77" t="s">
        <v>1530</v>
      </c>
      <c r="E847" s="60"/>
    </row>
    <row r="848" spans="1:5" x14ac:dyDescent="0.2">
      <c r="A848" s="73"/>
      <c r="B848" s="74"/>
      <c r="C848" s="78" t="s">
        <v>1529</v>
      </c>
      <c r="D848" s="77" t="s">
        <v>1528</v>
      </c>
      <c r="E848" s="60"/>
    </row>
    <row r="849" spans="1:5" x14ac:dyDescent="0.2">
      <c r="A849" s="73"/>
      <c r="B849" s="74"/>
      <c r="C849" s="72"/>
      <c r="D849" s="70"/>
      <c r="E849" s="60"/>
    </row>
    <row r="850" spans="1:5" ht="25.5" x14ac:dyDescent="0.2">
      <c r="A850" s="73"/>
      <c r="B850" s="72" t="s">
        <v>1527</v>
      </c>
      <c r="C850" s="71"/>
      <c r="D850" s="70" t="s">
        <v>1526</v>
      </c>
      <c r="E850" s="60"/>
    </row>
    <row r="851" spans="1:5" x14ac:dyDescent="0.2">
      <c r="A851" s="73"/>
      <c r="B851" s="74"/>
      <c r="C851" s="78" t="s">
        <v>1525</v>
      </c>
      <c r="D851" s="77" t="s">
        <v>1524</v>
      </c>
      <c r="E851" s="60"/>
    </row>
    <row r="852" spans="1:5" x14ac:dyDescent="0.2">
      <c r="A852" s="73"/>
      <c r="B852" s="74"/>
      <c r="C852" s="78" t="s">
        <v>1523</v>
      </c>
      <c r="D852" s="77" t="s">
        <v>1522</v>
      </c>
      <c r="E852" s="60"/>
    </row>
    <row r="853" spans="1:5" x14ac:dyDescent="0.2">
      <c r="A853" s="73"/>
      <c r="B853" s="74"/>
      <c r="C853" s="78" t="s">
        <v>1521</v>
      </c>
      <c r="D853" s="77" t="s">
        <v>1520</v>
      </c>
      <c r="E853" s="60"/>
    </row>
    <row r="854" spans="1:5" x14ac:dyDescent="0.2">
      <c r="A854" s="73"/>
      <c r="B854" s="74"/>
      <c r="C854" s="78" t="s">
        <v>1519</v>
      </c>
      <c r="D854" s="77" t="s">
        <v>1518</v>
      </c>
      <c r="E854" s="60"/>
    </row>
    <row r="855" spans="1:5" x14ac:dyDescent="0.2">
      <c r="A855" s="73"/>
      <c r="B855" s="74"/>
      <c r="C855" s="78" t="s">
        <v>1517</v>
      </c>
      <c r="D855" s="77" t="s">
        <v>1516</v>
      </c>
      <c r="E855" s="60"/>
    </row>
    <row r="856" spans="1:5" x14ac:dyDescent="0.2">
      <c r="A856" s="73"/>
      <c r="B856" s="74"/>
      <c r="C856" s="78" t="s">
        <v>1515</v>
      </c>
      <c r="D856" s="77" t="s">
        <v>1514</v>
      </c>
      <c r="E856" s="60"/>
    </row>
    <row r="857" spans="1:5" x14ac:dyDescent="0.2">
      <c r="A857" s="73"/>
      <c r="B857" s="74"/>
      <c r="C857" s="78" t="s">
        <v>1513</v>
      </c>
      <c r="D857" s="77" t="s">
        <v>1512</v>
      </c>
      <c r="E857" s="60"/>
    </row>
    <row r="858" spans="1:5" x14ac:dyDescent="0.2">
      <c r="A858" s="73"/>
      <c r="B858" s="74"/>
      <c r="C858" s="72"/>
      <c r="D858" s="70"/>
      <c r="E858" s="60"/>
    </row>
    <row r="859" spans="1:5" x14ac:dyDescent="0.2">
      <c r="A859" s="73"/>
      <c r="B859" s="72" t="s">
        <v>1511</v>
      </c>
      <c r="C859" s="71"/>
      <c r="D859" s="70" t="s">
        <v>1509</v>
      </c>
      <c r="E859" s="60"/>
    </row>
    <row r="860" spans="1:5" x14ac:dyDescent="0.2">
      <c r="A860" s="73"/>
      <c r="B860" s="74"/>
      <c r="C860" s="78" t="s">
        <v>1510</v>
      </c>
      <c r="D860" s="77" t="s">
        <v>1509</v>
      </c>
      <c r="E860" s="60"/>
    </row>
    <row r="861" spans="1:5" x14ac:dyDescent="0.2">
      <c r="A861" s="73"/>
      <c r="B861" s="74"/>
      <c r="C861" s="72"/>
      <c r="D861" s="70"/>
      <c r="E861" s="60"/>
    </row>
    <row r="862" spans="1:5" ht="25.5" x14ac:dyDescent="0.2">
      <c r="A862" s="73"/>
      <c r="B862" s="72" t="s">
        <v>1508</v>
      </c>
      <c r="C862" s="71"/>
      <c r="D862" s="70" t="s">
        <v>1507</v>
      </c>
      <c r="E862" s="60"/>
    </row>
    <row r="863" spans="1:5" x14ac:dyDescent="0.2">
      <c r="A863" s="73"/>
      <c r="B863" s="74"/>
      <c r="C863" s="78" t="s">
        <v>1506</v>
      </c>
      <c r="D863" s="77" t="s">
        <v>1505</v>
      </c>
      <c r="E863" s="60"/>
    </row>
    <row r="864" spans="1:5" x14ac:dyDescent="0.2">
      <c r="A864" s="73"/>
      <c r="B864" s="74"/>
      <c r="C864" s="78" t="s">
        <v>1504</v>
      </c>
      <c r="D864" s="77" t="s">
        <v>1503</v>
      </c>
      <c r="E864" s="60"/>
    </row>
    <row r="865" spans="1:5" x14ac:dyDescent="0.2">
      <c r="A865" s="73"/>
      <c r="B865" s="74"/>
      <c r="C865" s="78" t="s">
        <v>1502</v>
      </c>
      <c r="D865" s="77" t="s">
        <v>1501</v>
      </c>
      <c r="E865" s="60"/>
    </row>
    <row r="866" spans="1:5" x14ac:dyDescent="0.2">
      <c r="A866" s="73"/>
      <c r="B866" s="74"/>
      <c r="C866" s="71"/>
      <c r="D866" s="77"/>
      <c r="E866" s="60"/>
    </row>
    <row r="867" spans="1:5" ht="25.5" x14ac:dyDescent="0.2">
      <c r="A867" s="73"/>
      <c r="B867" s="72" t="s">
        <v>1500</v>
      </c>
      <c r="C867" s="71"/>
      <c r="D867" s="70" t="s">
        <v>1499</v>
      </c>
      <c r="E867" s="60"/>
    </row>
    <row r="868" spans="1:5" x14ac:dyDescent="0.2">
      <c r="A868" s="73"/>
      <c r="B868" s="74"/>
      <c r="C868" s="78" t="s">
        <v>1498</v>
      </c>
      <c r="D868" s="77" t="s">
        <v>1497</v>
      </c>
      <c r="E868" s="60"/>
    </row>
    <row r="869" spans="1:5" x14ac:dyDescent="0.2">
      <c r="A869" s="73"/>
      <c r="B869" s="74"/>
      <c r="C869" s="78" t="s">
        <v>1496</v>
      </c>
      <c r="D869" s="77" t="s">
        <v>1495</v>
      </c>
      <c r="E869" s="60"/>
    </row>
    <row r="870" spans="1:5" x14ac:dyDescent="0.2">
      <c r="A870" s="73"/>
      <c r="B870" s="74"/>
      <c r="C870" s="78" t="s">
        <v>1494</v>
      </c>
      <c r="D870" s="77" t="s">
        <v>1493</v>
      </c>
      <c r="E870" s="60"/>
    </row>
    <row r="871" spans="1:5" x14ac:dyDescent="0.2">
      <c r="A871" s="73"/>
      <c r="B871" s="74"/>
      <c r="C871" s="78" t="s">
        <v>1492</v>
      </c>
      <c r="D871" s="77" t="s">
        <v>1491</v>
      </c>
      <c r="E871" s="60"/>
    </row>
    <row r="872" spans="1:5" ht="25.5" x14ac:dyDescent="0.2">
      <c r="A872" s="73"/>
      <c r="B872" s="74"/>
      <c r="C872" s="78" t="s">
        <v>1490</v>
      </c>
      <c r="D872" s="77" t="s">
        <v>1489</v>
      </c>
      <c r="E872" s="60"/>
    </row>
    <row r="873" spans="1:5" x14ac:dyDescent="0.2">
      <c r="A873" s="73"/>
      <c r="B873" s="74"/>
      <c r="C873" s="72"/>
      <c r="D873" s="70"/>
      <c r="E873" s="60"/>
    </row>
    <row r="874" spans="1:5" ht="25.5" x14ac:dyDescent="0.2">
      <c r="A874" s="73"/>
      <c r="B874" s="72" t="s">
        <v>1488</v>
      </c>
      <c r="C874" s="71"/>
      <c r="D874" s="70" t="s">
        <v>1487</v>
      </c>
      <c r="E874" s="60"/>
    </row>
    <row r="875" spans="1:5" x14ac:dyDescent="0.2">
      <c r="A875" s="73"/>
      <c r="B875" s="74"/>
      <c r="C875" s="78" t="s">
        <v>1486</v>
      </c>
      <c r="D875" s="77" t="s">
        <v>1485</v>
      </c>
      <c r="E875" s="60"/>
    </row>
    <row r="876" spans="1:5" x14ac:dyDescent="0.2">
      <c r="A876" s="73"/>
      <c r="B876" s="74"/>
      <c r="C876" s="78" t="s">
        <v>1484</v>
      </c>
      <c r="D876" s="77" t="s">
        <v>1483</v>
      </c>
      <c r="E876" s="60"/>
    </row>
    <row r="877" spans="1:5" x14ac:dyDescent="0.2">
      <c r="A877" s="73"/>
      <c r="B877" s="74"/>
      <c r="C877" s="78" t="s">
        <v>1482</v>
      </c>
      <c r="D877" s="77" t="s">
        <v>1481</v>
      </c>
      <c r="E877" s="60"/>
    </row>
    <row r="878" spans="1:5" x14ac:dyDescent="0.2">
      <c r="A878" s="73"/>
      <c r="B878" s="74"/>
      <c r="C878" s="78" t="s">
        <v>1480</v>
      </c>
      <c r="D878" s="77" t="s">
        <v>1479</v>
      </c>
      <c r="E878" s="60"/>
    </row>
    <row r="879" spans="1:5" x14ac:dyDescent="0.2">
      <c r="A879" s="73"/>
      <c r="B879" s="74"/>
      <c r="C879" s="78" t="s">
        <v>1478</v>
      </c>
      <c r="D879" s="77" t="s">
        <v>1477</v>
      </c>
      <c r="E879" s="60"/>
    </row>
    <row r="880" spans="1:5" x14ac:dyDescent="0.2">
      <c r="A880" s="73"/>
      <c r="B880" s="74"/>
      <c r="C880" s="72"/>
      <c r="D880" s="70"/>
      <c r="E880" s="60"/>
    </row>
    <row r="881" spans="1:5" x14ac:dyDescent="0.2">
      <c r="A881" s="73"/>
      <c r="B881" s="72" t="s">
        <v>1476</v>
      </c>
      <c r="C881" s="71"/>
      <c r="D881" s="70" t="s">
        <v>1475</v>
      </c>
      <c r="E881" s="60"/>
    </row>
    <row r="882" spans="1:5" x14ac:dyDescent="0.2">
      <c r="A882" s="73"/>
      <c r="B882" s="74"/>
      <c r="C882" s="78" t="s">
        <v>1474</v>
      </c>
      <c r="D882" s="77" t="s">
        <v>1473</v>
      </c>
      <c r="E882" s="60"/>
    </row>
    <row r="883" spans="1:5" x14ac:dyDescent="0.2">
      <c r="A883" s="73"/>
      <c r="B883" s="74"/>
      <c r="C883" s="78" t="s">
        <v>1472</v>
      </c>
      <c r="D883" s="77" t="s">
        <v>1471</v>
      </c>
      <c r="E883" s="60"/>
    </row>
    <row r="884" spans="1:5" x14ac:dyDescent="0.2">
      <c r="A884" s="73"/>
      <c r="B884" s="74"/>
      <c r="C884" s="78" t="s">
        <v>1470</v>
      </c>
      <c r="D884" s="77" t="s">
        <v>1469</v>
      </c>
      <c r="E884" s="60"/>
    </row>
    <row r="885" spans="1:5" x14ac:dyDescent="0.2">
      <c r="A885" s="73"/>
      <c r="B885" s="74"/>
      <c r="C885" s="78" t="s">
        <v>1468</v>
      </c>
      <c r="D885" s="77" t="s">
        <v>1467</v>
      </c>
      <c r="E885" s="60"/>
    </row>
    <row r="886" spans="1:5" x14ac:dyDescent="0.2">
      <c r="A886" s="73"/>
      <c r="B886" s="74"/>
      <c r="C886" s="78" t="s">
        <v>1466</v>
      </c>
      <c r="D886" s="77" t="s">
        <v>1465</v>
      </c>
      <c r="E886" s="60"/>
    </row>
    <row r="887" spans="1:5" ht="25.5" x14ac:dyDescent="0.2">
      <c r="A887" s="73"/>
      <c r="B887" s="74"/>
      <c r="C887" s="78" t="s">
        <v>1464</v>
      </c>
      <c r="D887" s="77" t="s">
        <v>1463</v>
      </c>
      <c r="E887" s="60"/>
    </row>
    <row r="888" spans="1:5" x14ac:dyDescent="0.2">
      <c r="A888" s="73"/>
      <c r="B888" s="74"/>
      <c r="C888" s="78" t="s">
        <v>1462</v>
      </c>
      <c r="D888" s="77" t="s">
        <v>1461</v>
      </c>
      <c r="E888" s="60"/>
    </row>
    <row r="889" spans="1:5" ht="12.75" customHeight="1" x14ac:dyDescent="0.2">
      <c r="A889" s="73"/>
      <c r="B889" s="74"/>
      <c r="C889" s="78" t="s">
        <v>1460</v>
      </c>
      <c r="D889" s="77" t="s">
        <v>1459</v>
      </c>
      <c r="E889" s="60"/>
    </row>
    <row r="890" spans="1:5" ht="12.75" customHeight="1" x14ac:dyDescent="0.2">
      <c r="A890" s="86"/>
      <c r="B890" s="84"/>
      <c r="C890" s="78" t="s">
        <v>1458</v>
      </c>
      <c r="D890" s="77" t="s">
        <v>1457</v>
      </c>
      <c r="E890" s="60"/>
    </row>
    <row r="891" spans="1:5" ht="12.75" customHeight="1" x14ac:dyDescent="0.2">
      <c r="A891" s="86"/>
      <c r="B891" s="84"/>
      <c r="C891" s="78" t="s">
        <v>1456</v>
      </c>
      <c r="D891" s="77" t="s">
        <v>1455</v>
      </c>
      <c r="E891" s="60"/>
    </row>
    <row r="892" spans="1:5" ht="12.75" customHeight="1" x14ac:dyDescent="0.2">
      <c r="A892" s="86"/>
      <c r="B892" s="84"/>
      <c r="C892" s="78" t="s">
        <v>1454</v>
      </c>
      <c r="D892" s="81" t="s">
        <v>1453</v>
      </c>
      <c r="E892" s="60"/>
    </row>
    <row r="893" spans="1:5" ht="12.75" customHeight="1" x14ac:dyDescent="0.2">
      <c r="A893" s="86"/>
      <c r="B893" s="84"/>
      <c r="C893" s="78" t="s">
        <v>1452</v>
      </c>
      <c r="D893" s="81" t="s">
        <v>1451</v>
      </c>
      <c r="E893" s="60"/>
    </row>
    <row r="894" spans="1:5" ht="12.75" customHeight="1" x14ac:dyDescent="0.2">
      <c r="A894" s="86"/>
      <c r="B894" s="84"/>
      <c r="C894" s="78" t="s">
        <v>1450</v>
      </c>
      <c r="D894" s="77" t="s">
        <v>1449</v>
      </c>
      <c r="E894" s="60"/>
    </row>
    <row r="895" spans="1:5" ht="12.75" customHeight="1" x14ac:dyDescent="0.2">
      <c r="A895" s="73"/>
      <c r="B895" s="74"/>
      <c r="C895" s="78" t="s">
        <v>1448</v>
      </c>
      <c r="D895" s="77" t="s">
        <v>1447</v>
      </c>
      <c r="E895" s="60"/>
    </row>
    <row r="896" spans="1:5" ht="12.75" customHeight="1" x14ac:dyDescent="0.2">
      <c r="A896" s="73"/>
      <c r="B896" s="74"/>
      <c r="C896" s="72"/>
      <c r="D896" s="70"/>
      <c r="E896" s="60"/>
    </row>
    <row r="897" spans="1:5" x14ac:dyDescent="0.2">
      <c r="A897" s="73"/>
      <c r="B897" s="72" t="s">
        <v>1446</v>
      </c>
      <c r="C897" s="71"/>
      <c r="D897" s="70" t="s">
        <v>1445</v>
      </c>
      <c r="E897" s="60"/>
    </row>
    <row r="898" spans="1:5" x14ac:dyDescent="0.2">
      <c r="A898" s="73"/>
      <c r="B898" s="74"/>
      <c r="C898" s="78" t="s">
        <v>1444</v>
      </c>
      <c r="D898" s="77" t="s">
        <v>1443</v>
      </c>
      <c r="E898" s="60"/>
    </row>
    <row r="899" spans="1:5" x14ac:dyDescent="0.2">
      <c r="A899" s="73"/>
      <c r="B899" s="74"/>
      <c r="C899" s="78" t="s">
        <v>1442</v>
      </c>
      <c r="D899" s="77" t="s">
        <v>1441</v>
      </c>
      <c r="E899" s="60"/>
    </row>
    <row r="900" spans="1:5" x14ac:dyDescent="0.2">
      <c r="A900" s="73"/>
      <c r="B900" s="74"/>
      <c r="C900" s="78" t="s">
        <v>1440</v>
      </c>
      <c r="D900" s="77" t="s">
        <v>1439</v>
      </c>
      <c r="E900" s="60"/>
    </row>
    <row r="901" spans="1:5" x14ac:dyDescent="0.2">
      <c r="A901" s="73"/>
      <c r="B901" s="74"/>
      <c r="C901" s="78"/>
      <c r="D901" s="77"/>
      <c r="E901" s="60"/>
    </row>
    <row r="902" spans="1:5" x14ac:dyDescent="0.2">
      <c r="A902" s="73"/>
      <c r="B902" s="72" t="s">
        <v>1438</v>
      </c>
      <c r="C902" s="71"/>
      <c r="D902" s="70" t="s">
        <v>1437</v>
      </c>
      <c r="E902" s="60"/>
    </row>
    <row r="903" spans="1:5" x14ac:dyDescent="0.2">
      <c r="A903" s="73"/>
      <c r="B903" s="74"/>
      <c r="C903" s="78" t="s">
        <v>1436</v>
      </c>
      <c r="D903" s="77" t="s">
        <v>1435</v>
      </c>
      <c r="E903" s="60"/>
    </row>
    <row r="904" spans="1:5" ht="15" x14ac:dyDescent="0.2">
      <c r="A904" s="86"/>
      <c r="B904" s="84"/>
      <c r="C904" s="78" t="s">
        <v>1434</v>
      </c>
      <c r="D904" s="77" t="s">
        <v>1433</v>
      </c>
      <c r="E904" s="60"/>
    </row>
    <row r="905" spans="1:5" ht="15" x14ac:dyDescent="0.2">
      <c r="A905" s="86"/>
      <c r="B905" s="84"/>
      <c r="C905" s="78" t="s">
        <v>1432</v>
      </c>
      <c r="D905" s="77" t="s">
        <v>1431</v>
      </c>
      <c r="E905" s="60"/>
    </row>
    <row r="906" spans="1:5" x14ac:dyDescent="0.2">
      <c r="A906" s="73"/>
      <c r="B906" s="74"/>
      <c r="C906" s="78" t="s">
        <v>1430</v>
      </c>
      <c r="D906" s="77" t="s">
        <v>1429</v>
      </c>
      <c r="E906" s="60"/>
    </row>
    <row r="907" spans="1:5" x14ac:dyDescent="0.2">
      <c r="A907" s="73"/>
      <c r="B907" s="74"/>
      <c r="C907" s="78"/>
      <c r="D907" s="77"/>
      <c r="E907" s="60"/>
    </row>
    <row r="908" spans="1:5" x14ac:dyDescent="0.2">
      <c r="A908" s="73"/>
      <c r="B908" s="74"/>
      <c r="C908" s="78"/>
      <c r="D908" s="77"/>
      <c r="E908" s="60"/>
    </row>
    <row r="909" spans="1:5" x14ac:dyDescent="0.2">
      <c r="A909" s="73"/>
      <c r="B909" s="74"/>
      <c r="C909" s="72"/>
      <c r="D909" s="70" t="s">
        <v>89</v>
      </c>
      <c r="E909" s="60"/>
    </row>
    <row r="910" spans="1:5" x14ac:dyDescent="0.2">
      <c r="A910" s="73"/>
      <c r="B910" s="74"/>
      <c r="C910" s="78"/>
      <c r="D910" s="77"/>
      <c r="E910" s="60"/>
    </row>
    <row r="911" spans="1:5" x14ac:dyDescent="0.2">
      <c r="A911" s="76">
        <v>49</v>
      </c>
      <c r="B911" s="74"/>
      <c r="C911" s="71"/>
      <c r="D911" s="70" t="s">
        <v>1428</v>
      </c>
      <c r="E911" s="60"/>
    </row>
    <row r="912" spans="1:5" x14ac:dyDescent="0.2">
      <c r="A912" s="73"/>
      <c r="B912" s="74"/>
      <c r="C912" s="72"/>
      <c r="D912" s="70"/>
      <c r="E912" s="60"/>
    </row>
    <row r="913" spans="1:5" x14ac:dyDescent="0.2">
      <c r="A913" s="73"/>
      <c r="B913" s="72" t="s">
        <v>1427</v>
      </c>
      <c r="C913" s="71"/>
      <c r="D913" s="70" t="s">
        <v>1425</v>
      </c>
      <c r="E913" s="60"/>
    </row>
    <row r="914" spans="1:5" x14ac:dyDescent="0.2">
      <c r="A914" s="73"/>
      <c r="B914" s="74"/>
      <c r="C914" s="78" t="s">
        <v>1426</v>
      </c>
      <c r="D914" s="81" t="s">
        <v>1425</v>
      </c>
      <c r="E914" s="60"/>
    </row>
    <row r="915" spans="1:5" x14ac:dyDescent="0.2">
      <c r="A915" s="73"/>
      <c r="B915" s="74"/>
      <c r="C915" s="72"/>
      <c r="D915" s="70"/>
      <c r="E915" s="60"/>
    </row>
    <row r="916" spans="1:5" x14ac:dyDescent="0.2">
      <c r="A916" s="73"/>
      <c r="B916" s="75" t="s">
        <v>1424</v>
      </c>
      <c r="C916" s="71"/>
      <c r="D916" s="70" t="s">
        <v>1422</v>
      </c>
      <c r="E916" s="60"/>
    </row>
    <row r="917" spans="1:5" ht="15" x14ac:dyDescent="0.2">
      <c r="A917" s="73"/>
      <c r="B917" s="80"/>
      <c r="C917" s="78" t="s">
        <v>1423</v>
      </c>
      <c r="D917" s="81" t="s">
        <v>1422</v>
      </c>
      <c r="E917" s="60"/>
    </row>
    <row r="918" spans="1:5" x14ac:dyDescent="0.2">
      <c r="A918" s="73"/>
      <c r="B918" s="74"/>
      <c r="C918" s="72" t="s">
        <v>1421</v>
      </c>
      <c r="D918" s="70"/>
      <c r="E918" s="60"/>
    </row>
    <row r="919" spans="1:5" x14ac:dyDescent="0.2">
      <c r="A919" s="73"/>
      <c r="B919" s="72" t="s">
        <v>1420</v>
      </c>
      <c r="C919" s="71"/>
      <c r="D919" s="70" t="s">
        <v>1419</v>
      </c>
      <c r="E919" s="60"/>
    </row>
    <row r="920" spans="1:5" x14ac:dyDescent="0.2">
      <c r="A920" s="73"/>
      <c r="B920" s="74"/>
      <c r="C920" s="78" t="s">
        <v>1418</v>
      </c>
      <c r="D920" s="77" t="s">
        <v>1417</v>
      </c>
      <c r="E920" s="60"/>
    </row>
    <row r="921" spans="1:5" x14ac:dyDescent="0.2">
      <c r="A921" s="73"/>
      <c r="B921" s="74"/>
      <c r="C921" s="78" t="s">
        <v>1416</v>
      </c>
      <c r="D921" s="77" t="s">
        <v>1415</v>
      </c>
      <c r="E921" s="60"/>
    </row>
    <row r="922" spans="1:5" ht="12.75" customHeight="1" x14ac:dyDescent="0.2">
      <c r="A922" s="73"/>
      <c r="B922" s="74"/>
      <c r="C922" s="78" t="s">
        <v>1414</v>
      </c>
      <c r="D922" s="77" t="s">
        <v>1413</v>
      </c>
      <c r="E922" s="60"/>
    </row>
    <row r="923" spans="1:5" ht="12.75" customHeight="1" x14ac:dyDescent="0.2">
      <c r="A923" s="73"/>
      <c r="B923" s="74"/>
      <c r="C923" s="78" t="s">
        <v>1412</v>
      </c>
      <c r="D923" s="77" t="s">
        <v>1411</v>
      </c>
      <c r="E923" s="60"/>
    </row>
    <row r="924" spans="1:5" ht="12.75" customHeight="1" x14ac:dyDescent="0.2">
      <c r="A924" s="86"/>
      <c r="B924" s="84"/>
      <c r="C924" s="78" t="s">
        <v>1410</v>
      </c>
      <c r="D924" s="77" t="s">
        <v>1409</v>
      </c>
      <c r="E924" s="60"/>
    </row>
    <row r="925" spans="1:5" ht="12.75" customHeight="1" x14ac:dyDescent="0.2">
      <c r="A925" s="86"/>
      <c r="B925" s="84"/>
      <c r="C925" s="78" t="s">
        <v>1408</v>
      </c>
      <c r="D925" s="77" t="s">
        <v>1407</v>
      </c>
      <c r="E925" s="60"/>
    </row>
    <row r="926" spans="1:5" ht="12.75" customHeight="1" x14ac:dyDescent="0.2">
      <c r="A926" s="86"/>
      <c r="B926" s="84"/>
      <c r="C926" s="78" t="s">
        <v>1406</v>
      </c>
      <c r="D926" s="77" t="s">
        <v>1405</v>
      </c>
      <c r="E926" s="60"/>
    </row>
    <row r="927" spans="1:5" ht="12.75" customHeight="1" x14ac:dyDescent="0.2">
      <c r="A927" s="86"/>
      <c r="B927" s="84"/>
      <c r="C927" s="80"/>
      <c r="D927" s="82"/>
      <c r="E927" s="60"/>
    </row>
    <row r="928" spans="1:5" x14ac:dyDescent="0.2">
      <c r="A928" s="73"/>
      <c r="B928" s="72" t="s">
        <v>1404</v>
      </c>
      <c r="C928" s="71"/>
      <c r="D928" s="88" t="s">
        <v>1403</v>
      </c>
      <c r="E928" s="60"/>
    </row>
    <row r="929" spans="1:5" x14ac:dyDescent="0.2">
      <c r="A929" s="73"/>
      <c r="B929" s="74"/>
      <c r="C929" s="78" t="s">
        <v>1402</v>
      </c>
      <c r="D929" s="77" t="s">
        <v>1401</v>
      </c>
      <c r="E929" s="60"/>
    </row>
    <row r="930" spans="1:5" x14ac:dyDescent="0.2">
      <c r="A930" s="73"/>
      <c r="B930" s="74"/>
      <c r="C930" s="78" t="s">
        <v>1400</v>
      </c>
      <c r="D930" s="77" t="s">
        <v>1399</v>
      </c>
      <c r="E930" s="60"/>
    </row>
    <row r="931" spans="1:5" x14ac:dyDescent="0.2">
      <c r="A931" s="73"/>
      <c r="B931" s="74"/>
      <c r="C931" s="105"/>
      <c r="D931" s="90"/>
      <c r="E931" s="60"/>
    </row>
    <row r="932" spans="1:5" x14ac:dyDescent="0.2">
      <c r="A932" s="73"/>
      <c r="B932" s="72" t="s">
        <v>1398</v>
      </c>
      <c r="C932" s="71"/>
      <c r="D932" s="70" t="s">
        <v>1396</v>
      </c>
      <c r="E932" s="60"/>
    </row>
    <row r="933" spans="1:5" ht="12.75" customHeight="1" x14ac:dyDescent="0.2">
      <c r="A933" s="73"/>
      <c r="B933" s="74"/>
      <c r="C933" s="78" t="s">
        <v>1397</v>
      </c>
      <c r="D933" s="77" t="s">
        <v>1396</v>
      </c>
      <c r="E933" s="60"/>
    </row>
    <row r="934" spans="1:5" ht="12.75" customHeight="1" x14ac:dyDescent="0.2">
      <c r="A934" s="73"/>
      <c r="B934" s="74"/>
      <c r="C934" s="78" t="s">
        <v>1395</v>
      </c>
      <c r="D934" s="77" t="s">
        <v>1394</v>
      </c>
      <c r="E934" s="60"/>
    </row>
    <row r="935" spans="1:5" ht="12.75" customHeight="1" x14ac:dyDescent="0.2">
      <c r="A935" s="86"/>
      <c r="B935" s="84"/>
      <c r="C935" s="78" t="s">
        <v>1393</v>
      </c>
      <c r="D935" s="77" t="s">
        <v>1392</v>
      </c>
      <c r="E935" s="60"/>
    </row>
    <row r="936" spans="1:5" ht="12.75" customHeight="1" x14ac:dyDescent="0.2">
      <c r="A936" s="86"/>
      <c r="B936" s="84"/>
      <c r="C936" s="78" t="s">
        <v>1391</v>
      </c>
      <c r="D936" s="77" t="s">
        <v>1390</v>
      </c>
      <c r="E936" s="60"/>
    </row>
    <row r="937" spans="1:5" ht="12.75" customHeight="1" x14ac:dyDescent="0.2">
      <c r="A937" s="86"/>
      <c r="B937" s="84"/>
      <c r="C937" s="80"/>
      <c r="D937" s="82"/>
      <c r="E937" s="60"/>
    </row>
    <row r="938" spans="1:5" x14ac:dyDescent="0.2">
      <c r="A938" s="76">
        <v>50</v>
      </c>
      <c r="B938" s="74"/>
      <c r="C938" s="71"/>
      <c r="D938" s="70" t="s">
        <v>1389</v>
      </c>
      <c r="E938" s="60"/>
    </row>
    <row r="939" spans="1:5" x14ac:dyDescent="0.2">
      <c r="A939" s="73"/>
      <c r="B939" s="74"/>
      <c r="C939" s="72"/>
      <c r="D939" s="70"/>
      <c r="E939" s="60"/>
    </row>
    <row r="940" spans="1:5" x14ac:dyDescent="0.2">
      <c r="A940" s="73"/>
      <c r="B940" s="72" t="s">
        <v>1388</v>
      </c>
      <c r="C940" s="71"/>
      <c r="D940" s="70" t="s">
        <v>1386</v>
      </c>
      <c r="E940" s="60"/>
    </row>
    <row r="941" spans="1:5" x14ac:dyDescent="0.2">
      <c r="A941" s="73"/>
      <c r="B941" s="74"/>
      <c r="C941" s="78" t="s">
        <v>1387</v>
      </c>
      <c r="D941" s="77" t="s">
        <v>1386</v>
      </c>
      <c r="E941" s="60"/>
    </row>
    <row r="942" spans="1:5" x14ac:dyDescent="0.2">
      <c r="A942" s="73"/>
      <c r="B942" s="74"/>
      <c r="C942" s="78"/>
      <c r="D942" s="77"/>
      <c r="E942" s="60"/>
    </row>
    <row r="943" spans="1:5" x14ac:dyDescent="0.2">
      <c r="A943" s="73"/>
      <c r="B943" s="72" t="s">
        <v>1385</v>
      </c>
      <c r="C943" s="71"/>
      <c r="D943" s="70" t="s">
        <v>1383</v>
      </c>
      <c r="E943" s="60"/>
    </row>
    <row r="944" spans="1:5" x14ac:dyDescent="0.2">
      <c r="A944" s="73"/>
      <c r="B944" s="74"/>
      <c r="C944" s="78" t="s">
        <v>1384</v>
      </c>
      <c r="D944" s="77" t="s">
        <v>1383</v>
      </c>
      <c r="E944" s="60"/>
    </row>
    <row r="945" spans="1:5" x14ac:dyDescent="0.2">
      <c r="A945" s="73"/>
      <c r="B945" s="74"/>
      <c r="C945" s="72"/>
      <c r="D945" s="70"/>
      <c r="E945" s="60"/>
    </row>
    <row r="946" spans="1:5" x14ac:dyDescent="0.2">
      <c r="A946" s="73"/>
      <c r="B946" s="72" t="s">
        <v>1382</v>
      </c>
      <c r="C946" s="71"/>
      <c r="D946" s="70" t="s">
        <v>1380</v>
      </c>
      <c r="E946" s="60"/>
    </row>
    <row r="947" spans="1:5" x14ac:dyDescent="0.2">
      <c r="A947" s="73"/>
      <c r="B947" s="74"/>
      <c r="C947" s="78" t="s">
        <v>1381</v>
      </c>
      <c r="D947" s="77" t="s">
        <v>1380</v>
      </c>
      <c r="E947" s="60"/>
    </row>
    <row r="948" spans="1:5" x14ac:dyDescent="0.2">
      <c r="A948" s="73"/>
      <c r="B948" s="74"/>
      <c r="C948" s="78"/>
      <c r="D948" s="77"/>
      <c r="E948" s="60"/>
    </row>
    <row r="949" spans="1:5" x14ac:dyDescent="0.2">
      <c r="A949" s="73"/>
      <c r="B949" s="72" t="s">
        <v>1379</v>
      </c>
      <c r="C949" s="71"/>
      <c r="D949" s="70" t="s">
        <v>1377</v>
      </c>
      <c r="E949" s="60"/>
    </row>
    <row r="950" spans="1:5" x14ac:dyDescent="0.2">
      <c r="A950" s="73"/>
      <c r="B950" s="74"/>
      <c r="C950" s="78" t="s">
        <v>1378</v>
      </c>
      <c r="D950" s="77" t="s">
        <v>1377</v>
      </c>
      <c r="E950" s="60"/>
    </row>
    <row r="951" spans="1:5" x14ac:dyDescent="0.2">
      <c r="A951" s="73"/>
      <c r="B951" s="74"/>
      <c r="C951" s="72"/>
      <c r="D951" s="70"/>
      <c r="E951" s="60"/>
    </row>
    <row r="952" spans="1:5" x14ac:dyDescent="0.2">
      <c r="A952" s="76">
        <v>51</v>
      </c>
      <c r="B952" s="74"/>
      <c r="C952" s="71"/>
      <c r="D952" s="70" t="s">
        <v>1376</v>
      </c>
      <c r="E952" s="60"/>
    </row>
    <row r="953" spans="1:5" x14ac:dyDescent="0.2">
      <c r="A953" s="73"/>
      <c r="B953" s="74"/>
      <c r="C953" s="72"/>
      <c r="D953" s="70"/>
      <c r="E953" s="60"/>
    </row>
    <row r="954" spans="1:5" x14ac:dyDescent="0.2">
      <c r="A954" s="73"/>
      <c r="B954" s="72" t="s">
        <v>1375</v>
      </c>
      <c r="C954" s="71"/>
      <c r="D954" s="70" t="s">
        <v>1373</v>
      </c>
      <c r="E954" s="60"/>
    </row>
    <row r="955" spans="1:5" x14ac:dyDescent="0.2">
      <c r="A955" s="73"/>
      <c r="B955" s="74"/>
      <c r="C955" s="78" t="s">
        <v>1374</v>
      </c>
      <c r="D955" s="81" t="s">
        <v>1373</v>
      </c>
      <c r="E955" s="60"/>
    </row>
    <row r="956" spans="1:5" ht="12.75" customHeight="1" x14ac:dyDescent="0.2">
      <c r="A956" s="73"/>
      <c r="B956" s="74"/>
      <c r="C956" s="78" t="s">
        <v>1372</v>
      </c>
      <c r="D956" s="81" t="s">
        <v>1371</v>
      </c>
      <c r="E956" s="60"/>
    </row>
    <row r="957" spans="1:5" ht="12.75" customHeight="1" x14ac:dyDescent="0.2">
      <c r="A957" s="86"/>
      <c r="B957" s="84"/>
      <c r="C957" s="78" t="s">
        <v>1370</v>
      </c>
      <c r="D957" s="81" t="s">
        <v>1369</v>
      </c>
      <c r="E957" s="60"/>
    </row>
    <row r="958" spans="1:5" ht="12.75" customHeight="1" x14ac:dyDescent="0.2">
      <c r="A958" s="86"/>
      <c r="B958" s="84"/>
      <c r="C958" s="78" t="s">
        <v>1368</v>
      </c>
      <c r="D958" s="81" t="s">
        <v>1367</v>
      </c>
      <c r="E958" s="60"/>
    </row>
    <row r="959" spans="1:5" ht="12.75" customHeight="1" x14ac:dyDescent="0.2">
      <c r="A959" s="86"/>
      <c r="B959" s="84"/>
      <c r="C959" s="78" t="s">
        <v>1366</v>
      </c>
      <c r="D959" s="81" t="s">
        <v>1365</v>
      </c>
      <c r="E959" s="60"/>
    </row>
    <row r="960" spans="1:5" ht="12.75" customHeight="1" x14ac:dyDescent="0.2">
      <c r="A960" s="86"/>
      <c r="B960" s="84"/>
      <c r="C960" s="78" t="s">
        <v>1364</v>
      </c>
      <c r="D960" s="81" t="s">
        <v>1363</v>
      </c>
      <c r="E960" s="60"/>
    </row>
    <row r="961" spans="1:5" ht="12.75" customHeight="1" x14ac:dyDescent="0.2">
      <c r="A961" s="86"/>
      <c r="B961" s="84"/>
      <c r="C961" s="80"/>
      <c r="D961" s="82"/>
      <c r="E961" s="60"/>
    </row>
    <row r="962" spans="1:5" x14ac:dyDescent="0.2">
      <c r="A962" s="73"/>
      <c r="B962" s="72" t="s">
        <v>1362</v>
      </c>
      <c r="C962" s="71"/>
      <c r="D962" s="70" t="s">
        <v>1361</v>
      </c>
      <c r="E962" s="60"/>
    </row>
    <row r="963" spans="1:5" x14ac:dyDescent="0.2">
      <c r="A963" s="73"/>
      <c r="B963" s="74"/>
      <c r="C963" s="78" t="s">
        <v>1360</v>
      </c>
      <c r="D963" s="81" t="s">
        <v>1359</v>
      </c>
      <c r="E963" s="60"/>
    </row>
    <row r="964" spans="1:5" x14ac:dyDescent="0.2">
      <c r="A964" s="73"/>
      <c r="B964" s="74"/>
      <c r="C964" s="78" t="s">
        <v>1358</v>
      </c>
      <c r="D964" s="77" t="s">
        <v>1357</v>
      </c>
      <c r="E964" s="60"/>
    </row>
    <row r="965" spans="1:5" x14ac:dyDescent="0.2">
      <c r="A965" s="73"/>
      <c r="B965" s="74"/>
      <c r="C965" s="72"/>
      <c r="D965" s="70"/>
      <c r="E965" s="60"/>
    </row>
    <row r="966" spans="1:5" x14ac:dyDescent="0.2">
      <c r="A966" s="76">
        <v>52</v>
      </c>
      <c r="B966" s="74"/>
      <c r="C966" s="71"/>
      <c r="D966" s="70" t="s">
        <v>1356</v>
      </c>
      <c r="E966" s="60"/>
    </row>
    <row r="967" spans="1:5" x14ac:dyDescent="0.2">
      <c r="A967" s="73"/>
      <c r="B967" s="74"/>
      <c r="C967" s="72"/>
      <c r="D967" s="70"/>
      <c r="E967" s="60"/>
    </row>
    <row r="968" spans="1:5" x14ac:dyDescent="0.2">
      <c r="A968" s="73"/>
      <c r="B968" s="72" t="s">
        <v>1355</v>
      </c>
      <c r="C968" s="71"/>
      <c r="D968" s="70" t="s">
        <v>1353</v>
      </c>
      <c r="E968" s="60"/>
    </row>
    <row r="969" spans="1:5" x14ac:dyDescent="0.2">
      <c r="A969" s="73"/>
      <c r="B969" s="74"/>
      <c r="C969" s="78" t="s">
        <v>1354</v>
      </c>
      <c r="D969" s="77" t="s">
        <v>1353</v>
      </c>
      <c r="E969" s="60"/>
    </row>
    <row r="970" spans="1:5" x14ac:dyDescent="0.2">
      <c r="A970" s="73"/>
      <c r="B970" s="74"/>
      <c r="C970" s="72"/>
      <c r="D970" s="70"/>
      <c r="E970" s="60"/>
    </row>
    <row r="971" spans="1:5" x14ac:dyDescent="0.2">
      <c r="A971" s="73"/>
      <c r="B971" s="72" t="s">
        <v>1352</v>
      </c>
      <c r="C971" s="71"/>
      <c r="D971" s="70" t="s">
        <v>1351</v>
      </c>
      <c r="E971" s="60"/>
    </row>
    <row r="972" spans="1:5" x14ac:dyDescent="0.2">
      <c r="A972" s="73"/>
      <c r="B972" s="74"/>
      <c r="C972" s="78" t="s">
        <v>1350</v>
      </c>
      <c r="D972" s="77" t="s">
        <v>1349</v>
      </c>
      <c r="E972" s="60"/>
    </row>
    <row r="973" spans="1:5" x14ac:dyDescent="0.2">
      <c r="A973" s="73"/>
      <c r="B973" s="74"/>
      <c r="C973" s="78" t="s">
        <v>1348</v>
      </c>
      <c r="D973" s="77" t="s">
        <v>1347</v>
      </c>
      <c r="E973" s="60"/>
    </row>
    <row r="974" spans="1:5" x14ac:dyDescent="0.2">
      <c r="A974" s="73"/>
      <c r="B974" s="74"/>
      <c r="C974" s="78" t="s">
        <v>1346</v>
      </c>
      <c r="D974" s="77" t="s">
        <v>1345</v>
      </c>
      <c r="E974" s="60"/>
    </row>
    <row r="975" spans="1:5" x14ac:dyDescent="0.2">
      <c r="A975" s="73"/>
      <c r="B975" s="74"/>
      <c r="C975" s="78" t="s">
        <v>1344</v>
      </c>
      <c r="D975" s="77" t="s">
        <v>1343</v>
      </c>
      <c r="E975" s="60"/>
    </row>
    <row r="976" spans="1:5" x14ac:dyDescent="0.2">
      <c r="A976" s="73"/>
      <c r="B976" s="74"/>
      <c r="C976" s="78" t="s">
        <v>1342</v>
      </c>
      <c r="D976" s="77" t="s">
        <v>1341</v>
      </c>
      <c r="E976" s="60"/>
    </row>
    <row r="977" spans="1:5" x14ac:dyDescent="0.2">
      <c r="A977" s="73"/>
      <c r="B977" s="74"/>
      <c r="C977" s="72"/>
      <c r="D977" s="70"/>
      <c r="E977" s="60"/>
    </row>
    <row r="978" spans="1:5" x14ac:dyDescent="0.2">
      <c r="A978" s="76">
        <v>53</v>
      </c>
      <c r="B978" s="74"/>
      <c r="C978" s="71"/>
      <c r="D978" s="88" t="s">
        <v>1340</v>
      </c>
      <c r="E978" s="60"/>
    </row>
    <row r="979" spans="1:5" x14ac:dyDescent="0.2">
      <c r="A979" s="73"/>
      <c r="B979" s="74"/>
      <c r="C979" s="72"/>
      <c r="D979" s="70"/>
      <c r="E979" s="60"/>
    </row>
    <row r="980" spans="1:5" x14ac:dyDescent="0.2">
      <c r="A980" s="73"/>
      <c r="B980" s="72" t="s">
        <v>1339</v>
      </c>
      <c r="C980" s="71"/>
      <c r="D980" s="70" t="s">
        <v>1337</v>
      </c>
      <c r="E980" s="60"/>
    </row>
    <row r="981" spans="1:5" x14ac:dyDescent="0.2">
      <c r="A981" s="73"/>
      <c r="B981" s="74"/>
      <c r="C981" s="78" t="s">
        <v>1338</v>
      </c>
      <c r="D981" s="77" t="s">
        <v>1337</v>
      </c>
      <c r="E981" s="60"/>
    </row>
    <row r="982" spans="1:5" x14ac:dyDescent="0.2">
      <c r="A982" s="73"/>
      <c r="B982" s="74"/>
      <c r="C982" s="72"/>
      <c r="D982" s="90"/>
      <c r="E982" s="60"/>
    </row>
    <row r="983" spans="1:5" x14ac:dyDescent="0.2">
      <c r="A983" s="73"/>
      <c r="B983" s="72" t="s">
        <v>1336</v>
      </c>
      <c r="C983" s="71"/>
      <c r="D983" s="70" t="s">
        <v>1334</v>
      </c>
      <c r="E983" s="60"/>
    </row>
    <row r="984" spans="1:5" x14ac:dyDescent="0.2">
      <c r="A984" s="73"/>
      <c r="B984" s="74"/>
      <c r="C984" s="78" t="s">
        <v>1335</v>
      </c>
      <c r="D984" s="77" t="s">
        <v>1334</v>
      </c>
      <c r="E984" s="60"/>
    </row>
    <row r="985" spans="1:5" x14ac:dyDescent="0.2">
      <c r="A985" s="73"/>
      <c r="B985" s="74"/>
      <c r="C985" s="78"/>
      <c r="D985" s="77"/>
      <c r="E985" s="60"/>
    </row>
    <row r="986" spans="1:5" x14ac:dyDescent="0.2">
      <c r="A986" s="73"/>
      <c r="B986" s="74"/>
      <c r="C986" s="72"/>
      <c r="D986" s="70"/>
      <c r="E986" s="60"/>
    </row>
    <row r="987" spans="1:5" x14ac:dyDescent="0.2">
      <c r="A987" s="73"/>
      <c r="B987" s="74"/>
      <c r="C987" s="72"/>
      <c r="D987" s="70" t="s">
        <v>88</v>
      </c>
      <c r="E987" s="60"/>
    </row>
    <row r="988" spans="1:5" x14ac:dyDescent="0.2">
      <c r="A988" s="73"/>
      <c r="B988" s="74"/>
      <c r="C988" s="78"/>
      <c r="D988" s="77"/>
      <c r="E988" s="60"/>
    </row>
    <row r="989" spans="1:5" x14ac:dyDescent="0.2">
      <c r="A989" s="76">
        <v>55</v>
      </c>
      <c r="B989" s="74"/>
      <c r="C989" s="71"/>
      <c r="D989" s="70" t="s">
        <v>1333</v>
      </c>
      <c r="E989" s="60"/>
    </row>
    <row r="990" spans="1:5" x14ac:dyDescent="0.2">
      <c r="A990" s="73"/>
      <c r="B990" s="74"/>
      <c r="C990" s="72"/>
      <c r="D990" s="70"/>
      <c r="E990" s="60"/>
    </row>
    <row r="991" spans="1:5" x14ac:dyDescent="0.2">
      <c r="A991" s="104"/>
      <c r="B991" s="72" t="s">
        <v>1332</v>
      </c>
      <c r="C991" s="103"/>
      <c r="D991" s="88" t="s">
        <v>1330</v>
      </c>
      <c r="E991" s="60"/>
    </row>
    <row r="992" spans="1:5" ht="12.75" customHeight="1" x14ac:dyDescent="0.2">
      <c r="A992" s="104"/>
      <c r="B992" s="103"/>
      <c r="C992" s="78" t="s">
        <v>1331</v>
      </c>
      <c r="D992" s="77" t="s">
        <v>1330</v>
      </c>
      <c r="E992" s="60"/>
    </row>
    <row r="993" spans="1:5" ht="12.75" customHeight="1" x14ac:dyDescent="0.2">
      <c r="A993" s="104"/>
      <c r="B993" s="103"/>
      <c r="C993" s="78" t="s">
        <v>1329</v>
      </c>
      <c r="D993" s="77" t="s">
        <v>1328</v>
      </c>
      <c r="E993" s="60"/>
    </row>
    <row r="994" spans="1:5" ht="12.75" customHeight="1" x14ac:dyDescent="0.2">
      <c r="A994" s="86"/>
      <c r="B994" s="84"/>
      <c r="C994" s="78" t="s">
        <v>1327</v>
      </c>
      <c r="D994" s="77" t="s">
        <v>1326</v>
      </c>
      <c r="E994" s="60"/>
    </row>
    <row r="995" spans="1:5" ht="12.75" customHeight="1" x14ac:dyDescent="0.2">
      <c r="A995" s="86"/>
      <c r="B995" s="84"/>
      <c r="C995" s="78" t="s">
        <v>1325</v>
      </c>
      <c r="D995" s="77" t="s">
        <v>1324</v>
      </c>
      <c r="E995" s="60"/>
    </row>
    <row r="996" spans="1:5" ht="12.75" customHeight="1" x14ac:dyDescent="0.2">
      <c r="A996" s="86"/>
      <c r="B996" s="84"/>
      <c r="C996" s="80"/>
      <c r="D996" s="82"/>
      <c r="E996" s="60"/>
    </row>
    <row r="997" spans="1:5" ht="12.75" customHeight="1" x14ac:dyDescent="0.2">
      <c r="A997" s="104"/>
      <c r="B997" s="72" t="s">
        <v>1323</v>
      </c>
      <c r="C997" s="103"/>
      <c r="D997" s="70" t="s">
        <v>1321</v>
      </c>
      <c r="E997" s="60"/>
    </row>
    <row r="998" spans="1:5" x14ac:dyDescent="0.2">
      <c r="A998" s="73"/>
      <c r="B998" s="74"/>
      <c r="C998" s="78" t="s">
        <v>1322</v>
      </c>
      <c r="D998" s="77" t="s">
        <v>1321</v>
      </c>
      <c r="E998" s="60"/>
    </row>
    <row r="999" spans="1:5" x14ac:dyDescent="0.2">
      <c r="A999" s="73"/>
      <c r="B999" s="74"/>
      <c r="C999" s="72"/>
      <c r="D999" s="70"/>
      <c r="E999" s="60"/>
    </row>
    <row r="1000" spans="1:5" x14ac:dyDescent="0.2">
      <c r="A1000" s="73"/>
      <c r="B1000" s="72" t="s">
        <v>1320</v>
      </c>
      <c r="C1000" s="71"/>
      <c r="D1000" s="70" t="s">
        <v>1318</v>
      </c>
      <c r="E1000" s="60"/>
    </row>
    <row r="1001" spans="1:5" x14ac:dyDescent="0.2">
      <c r="A1001" s="104"/>
      <c r="B1001" s="103"/>
      <c r="C1001" s="78" t="s">
        <v>1319</v>
      </c>
      <c r="D1001" s="77" t="s">
        <v>1318</v>
      </c>
      <c r="E1001" s="60"/>
    </row>
    <row r="1002" spans="1:5" x14ac:dyDescent="0.2">
      <c r="A1002" s="73"/>
      <c r="B1002" s="74"/>
      <c r="C1002" s="72"/>
      <c r="D1002" s="70"/>
      <c r="E1002" s="60"/>
    </row>
    <row r="1003" spans="1:5" x14ac:dyDescent="0.2">
      <c r="A1003" s="104"/>
      <c r="B1003" s="72" t="s">
        <v>1317</v>
      </c>
      <c r="C1003" s="103"/>
      <c r="D1003" s="70" t="s">
        <v>1315</v>
      </c>
      <c r="E1003" s="60"/>
    </row>
    <row r="1004" spans="1:5" ht="12.75" customHeight="1" x14ac:dyDescent="0.2">
      <c r="A1004" s="73"/>
      <c r="B1004" s="74"/>
      <c r="C1004" s="78" t="s">
        <v>1316</v>
      </c>
      <c r="D1004" s="77" t="s">
        <v>1315</v>
      </c>
      <c r="E1004" s="60"/>
    </row>
    <row r="1005" spans="1:5" ht="12.75" customHeight="1" x14ac:dyDescent="0.2">
      <c r="A1005" s="86"/>
      <c r="B1005" s="84"/>
      <c r="C1005" s="78" t="s">
        <v>1314</v>
      </c>
      <c r="D1005" s="77" t="s">
        <v>1313</v>
      </c>
      <c r="E1005" s="60"/>
    </row>
    <row r="1006" spans="1:5" ht="12.75" customHeight="1" x14ac:dyDescent="0.2">
      <c r="A1006" s="86"/>
      <c r="B1006" s="84"/>
      <c r="C1006" s="78" t="s">
        <v>1312</v>
      </c>
      <c r="D1006" s="77" t="s">
        <v>1311</v>
      </c>
      <c r="E1006" s="60"/>
    </row>
    <row r="1007" spans="1:5" ht="12.75" customHeight="1" x14ac:dyDescent="0.2">
      <c r="A1007" s="86"/>
      <c r="B1007" s="84"/>
      <c r="C1007" s="78" t="s">
        <v>1310</v>
      </c>
      <c r="D1007" s="77" t="s">
        <v>1309</v>
      </c>
      <c r="E1007" s="60"/>
    </row>
    <row r="1008" spans="1:5" ht="12.75" customHeight="1" x14ac:dyDescent="0.2">
      <c r="A1008" s="73"/>
      <c r="B1008" s="74"/>
      <c r="C1008" s="72"/>
      <c r="D1008" s="70"/>
      <c r="E1008" s="60"/>
    </row>
    <row r="1009" spans="1:5" x14ac:dyDescent="0.2">
      <c r="A1009" s="76">
        <v>56</v>
      </c>
      <c r="B1009" s="74"/>
      <c r="C1009" s="71"/>
      <c r="D1009" s="70" t="s">
        <v>1308</v>
      </c>
      <c r="E1009" s="60"/>
    </row>
    <row r="1010" spans="1:5" x14ac:dyDescent="0.2">
      <c r="A1010" s="73"/>
      <c r="B1010" s="74"/>
      <c r="C1010" s="72"/>
      <c r="D1010" s="70"/>
      <c r="E1010" s="60"/>
    </row>
    <row r="1011" spans="1:5" x14ac:dyDescent="0.2">
      <c r="A1011" s="73"/>
      <c r="B1011" s="72" t="s">
        <v>1307</v>
      </c>
      <c r="C1011" s="71"/>
      <c r="D1011" s="70" t="s">
        <v>1305</v>
      </c>
      <c r="E1011" s="60"/>
    </row>
    <row r="1012" spans="1:5" x14ac:dyDescent="0.2">
      <c r="A1012" s="73"/>
      <c r="B1012" s="74"/>
      <c r="C1012" s="78" t="s">
        <v>1306</v>
      </c>
      <c r="D1012" s="81" t="s">
        <v>1305</v>
      </c>
      <c r="E1012" s="60"/>
    </row>
    <row r="1013" spans="1:5" x14ac:dyDescent="0.2">
      <c r="A1013" s="73"/>
      <c r="B1013" s="74"/>
      <c r="C1013" s="72"/>
      <c r="D1013" s="70"/>
      <c r="E1013" s="60"/>
    </row>
    <row r="1014" spans="1:5" x14ac:dyDescent="0.2">
      <c r="A1014" s="73"/>
      <c r="B1014" s="72" t="s">
        <v>1304</v>
      </c>
      <c r="C1014" s="71"/>
      <c r="D1014" s="70" t="s">
        <v>1303</v>
      </c>
      <c r="E1014" s="60"/>
    </row>
    <row r="1015" spans="1:5" ht="12.75" customHeight="1" x14ac:dyDescent="0.2">
      <c r="A1015" s="73"/>
      <c r="B1015" s="74"/>
      <c r="C1015" s="78" t="s">
        <v>1302</v>
      </c>
      <c r="D1015" s="77" t="s">
        <v>1301</v>
      </c>
      <c r="E1015" s="60"/>
    </row>
    <row r="1016" spans="1:5" ht="12.75" customHeight="1" x14ac:dyDescent="0.2">
      <c r="A1016" s="73"/>
      <c r="B1016" s="74"/>
      <c r="C1016" s="78" t="s">
        <v>1300</v>
      </c>
      <c r="D1016" s="81" t="s">
        <v>1299</v>
      </c>
      <c r="E1016" s="60"/>
    </row>
    <row r="1017" spans="1:5" ht="12.75" customHeight="1" x14ac:dyDescent="0.2">
      <c r="A1017" s="86"/>
      <c r="B1017" s="84"/>
      <c r="C1017" s="78" t="s">
        <v>1298</v>
      </c>
      <c r="D1017" s="77" t="s">
        <v>1297</v>
      </c>
      <c r="E1017" s="60"/>
    </row>
    <row r="1018" spans="1:5" ht="12.75" customHeight="1" x14ac:dyDescent="0.2">
      <c r="A1018" s="86"/>
      <c r="B1018" s="84"/>
      <c r="C1018" s="78" t="s">
        <v>1296</v>
      </c>
      <c r="D1018" s="77" t="s">
        <v>1295</v>
      </c>
      <c r="E1018" s="60"/>
    </row>
    <row r="1019" spans="1:5" ht="12.75" customHeight="1" x14ac:dyDescent="0.2">
      <c r="A1019" s="86"/>
      <c r="B1019" s="84"/>
      <c r="C1019" s="78" t="s">
        <v>1294</v>
      </c>
      <c r="D1019" s="77" t="s">
        <v>1293</v>
      </c>
      <c r="E1019" s="60"/>
    </row>
    <row r="1020" spans="1:5" ht="12.75" customHeight="1" x14ac:dyDescent="0.2">
      <c r="A1020" s="73"/>
      <c r="B1020" s="74"/>
      <c r="C1020" s="78"/>
      <c r="D1020" s="77"/>
      <c r="E1020" s="60"/>
    </row>
    <row r="1021" spans="1:5" x14ac:dyDescent="0.2">
      <c r="A1021" s="73"/>
      <c r="B1021" s="72" t="s">
        <v>1292</v>
      </c>
      <c r="C1021" s="71"/>
      <c r="D1021" s="70" t="s">
        <v>1290</v>
      </c>
      <c r="E1021" s="60"/>
    </row>
    <row r="1022" spans="1:5" x14ac:dyDescent="0.2">
      <c r="A1022" s="73"/>
      <c r="B1022" s="74"/>
      <c r="C1022" s="78" t="s">
        <v>1291</v>
      </c>
      <c r="D1022" s="77" t="s">
        <v>1290</v>
      </c>
      <c r="E1022" s="60"/>
    </row>
    <row r="1023" spans="1:5" x14ac:dyDescent="0.2">
      <c r="A1023" s="73"/>
      <c r="B1023" s="74"/>
      <c r="C1023" s="78"/>
      <c r="D1023" s="77"/>
      <c r="E1023" s="60"/>
    </row>
    <row r="1024" spans="1:5" x14ac:dyDescent="0.2">
      <c r="A1024" s="73"/>
      <c r="B1024" s="74"/>
      <c r="C1024" s="72"/>
      <c r="D1024" s="70"/>
      <c r="E1024" s="60"/>
    </row>
    <row r="1025" spans="1:5" x14ac:dyDescent="0.2">
      <c r="A1025" s="73"/>
      <c r="B1025" s="74"/>
      <c r="C1025" s="72"/>
      <c r="D1025" s="70" t="s">
        <v>87</v>
      </c>
      <c r="E1025" s="60"/>
    </row>
    <row r="1026" spans="1:5" x14ac:dyDescent="0.2">
      <c r="A1026" s="73"/>
      <c r="B1026" s="74"/>
      <c r="C1026" s="78"/>
      <c r="D1026" s="77"/>
      <c r="E1026" s="60"/>
    </row>
    <row r="1027" spans="1:5" x14ac:dyDescent="0.2">
      <c r="A1027" s="76">
        <v>58</v>
      </c>
      <c r="B1027" s="74"/>
      <c r="C1027" s="71"/>
      <c r="D1027" s="70" t="s">
        <v>1289</v>
      </c>
      <c r="E1027" s="60"/>
    </row>
    <row r="1028" spans="1:5" x14ac:dyDescent="0.2">
      <c r="A1028" s="73"/>
      <c r="B1028" s="74"/>
      <c r="C1028" s="72"/>
      <c r="D1028" s="70"/>
      <c r="E1028" s="60"/>
    </row>
    <row r="1029" spans="1:5" x14ac:dyDescent="0.2">
      <c r="A1029" s="73"/>
      <c r="B1029" s="72" t="s">
        <v>1288</v>
      </c>
      <c r="C1029" s="71"/>
      <c r="D1029" s="70" t="s">
        <v>1287</v>
      </c>
      <c r="E1029" s="60"/>
    </row>
    <row r="1030" spans="1:5" x14ac:dyDescent="0.2">
      <c r="A1030" s="73"/>
      <c r="B1030" s="74"/>
      <c r="C1030" s="78" t="s">
        <v>1286</v>
      </c>
      <c r="D1030" s="77" t="s">
        <v>1285</v>
      </c>
      <c r="E1030" s="60"/>
    </row>
    <row r="1031" spans="1:5" x14ac:dyDescent="0.2">
      <c r="A1031" s="73"/>
      <c r="B1031" s="74"/>
      <c r="C1031" s="78" t="s">
        <v>1284</v>
      </c>
      <c r="D1031" s="77" t="s">
        <v>1283</v>
      </c>
      <c r="E1031" s="60"/>
    </row>
    <row r="1032" spans="1:5" x14ac:dyDescent="0.2">
      <c r="A1032" s="73"/>
      <c r="B1032" s="74"/>
      <c r="C1032" s="78" t="s">
        <v>1282</v>
      </c>
      <c r="D1032" s="77" t="s">
        <v>1281</v>
      </c>
      <c r="E1032" s="60"/>
    </row>
    <row r="1033" spans="1:5" x14ac:dyDescent="0.2">
      <c r="A1033" s="73"/>
      <c r="B1033" s="74"/>
      <c r="C1033" s="78" t="s">
        <v>1280</v>
      </c>
      <c r="D1033" s="77" t="s">
        <v>1279</v>
      </c>
      <c r="E1033" s="60"/>
    </row>
    <row r="1034" spans="1:5" x14ac:dyDescent="0.2">
      <c r="A1034" s="73"/>
      <c r="B1034" s="74"/>
      <c r="C1034" s="78" t="s">
        <v>1278</v>
      </c>
      <c r="D1034" s="77" t="s">
        <v>1277</v>
      </c>
      <c r="E1034" s="60"/>
    </row>
    <row r="1035" spans="1:5" x14ac:dyDescent="0.2">
      <c r="A1035" s="73"/>
      <c r="B1035" s="74"/>
      <c r="C1035" s="72"/>
      <c r="D1035" s="70"/>
      <c r="E1035" s="60"/>
    </row>
    <row r="1036" spans="1:5" x14ac:dyDescent="0.2">
      <c r="A1036" s="73"/>
      <c r="B1036" s="72" t="s">
        <v>1276</v>
      </c>
      <c r="C1036" s="71"/>
      <c r="D1036" s="70" t="s">
        <v>1275</v>
      </c>
      <c r="E1036" s="60"/>
    </row>
    <row r="1037" spans="1:5" x14ac:dyDescent="0.2">
      <c r="A1037" s="73"/>
      <c r="B1037" s="74"/>
      <c r="C1037" s="78" t="s">
        <v>1274</v>
      </c>
      <c r="D1037" s="77" t="s">
        <v>1273</v>
      </c>
      <c r="E1037" s="60"/>
    </row>
    <row r="1038" spans="1:5" x14ac:dyDescent="0.2">
      <c r="A1038" s="73"/>
      <c r="B1038" s="74"/>
      <c r="C1038" s="78" t="s">
        <v>1272</v>
      </c>
      <c r="D1038" s="77" t="s">
        <v>1271</v>
      </c>
      <c r="E1038" s="60"/>
    </row>
    <row r="1039" spans="1:5" x14ac:dyDescent="0.2">
      <c r="A1039" s="73"/>
      <c r="B1039" s="74"/>
      <c r="C1039" s="72"/>
      <c r="D1039" s="70"/>
      <c r="E1039" s="60"/>
    </row>
    <row r="1040" spans="1:5" ht="25.5" x14ac:dyDescent="0.2">
      <c r="A1040" s="76">
        <v>59</v>
      </c>
      <c r="B1040" s="74"/>
      <c r="C1040" s="71"/>
      <c r="D1040" s="70" t="s">
        <v>1270</v>
      </c>
      <c r="E1040" s="60"/>
    </row>
    <row r="1041" spans="1:5" x14ac:dyDescent="0.2">
      <c r="A1041" s="73"/>
      <c r="B1041" s="74"/>
      <c r="C1041" s="72"/>
      <c r="D1041" s="70"/>
      <c r="E1041" s="60"/>
    </row>
    <row r="1042" spans="1:5" x14ac:dyDescent="0.2">
      <c r="A1042" s="73"/>
      <c r="B1042" s="72" t="s">
        <v>1269</v>
      </c>
      <c r="C1042" s="71"/>
      <c r="D1042" s="70" t="s">
        <v>1268</v>
      </c>
      <c r="E1042" s="60"/>
    </row>
    <row r="1043" spans="1:5" x14ac:dyDescent="0.2">
      <c r="A1043" s="73"/>
      <c r="B1043" s="74"/>
      <c r="C1043" s="78" t="s">
        <v>1267</v>
      </c>
      <c r="D1043" s="77" t="s">
        <v>1266</v>
      </c>
      <c r="E1043" s="60"/>
    </row>
    <row r="1044" spans="1:5" x14ac:dyDescent="0.2">
      <c r="A1044" s="73"/>
      <c r="B1044" s="74"/>
      <c r="C1044" s="78" t="s">
        <v>1265</v>
      </c>
      <c r="D1044" s="77" t="s">
        <v>1264</v>
      </c>
      <c r="E1044" s="60"/>
    </row>
    <row r="1045" spans="1:5" x14ac:dyDescent="0.2">
      <c r="A1045" s="73"/>
      <c r="B1045" s="74"/>
      <c r="C1045" s="78" t="s">
        <v>1263</v>
      </c>
      <c r="D1045" s="77" t="s">
        <v>1262</v>
      </c>
      <c r="E1045" s="60"/>
    </row>
    <row r="1046" spans="1:5" x14ac:dyDescent="0.2">
      <c r="A1046" s="73"/>
      <c r="B1046" s="74"/>
      <c r="C1046" s="78" t="s">
        <v>1261</v>
      </c>
      <c r="D1046" s="77" t="s">
        <v>1260</v>
      </c>
      <c r="E1046" s="60"/>
    </row>
    <row r="1047" spans="1:5" x14ac:dyDescent="0.2">
      <c r="A1047" s="73"/>
      <c r="B1047" s="74"/>
      <c r="C1047" s="72"/>
      <c r="D1047" s="70"/>
      <c r="E1047" s="60"/>
    </row>
    <row r="1048" spans="1:5" x14ac:dyDescent="0.2">
      <c r="A1048" s="73"/>
      <c r="B1048" s="72" t="s">
        <v>1259</v>
      </c>
      <c r="C1048" s="71"/>
      <c r="D1048" s="70" t="s">
        <v>1258</v>
      </c>
      <c r="E1048" s="60"/>
    </row>
    <row r="1049" spans="1:5" x14ac:dyDescent="0.2">
      <c r="A1049" s="73"/>
      <c r="B1049" s="74"/>
      <c r="C1049" s="78" t="s">
        <v>1257</v>
      </c>
      <c r="D1049" s="77" t="s">
        <v>1256</v>
      </c>
      <c r="E1049" s="60"/>
    </row>
    <row r="1050" spans="1:5" x14ac:dyDescent="0.2">
      <c r="A1050" s="73"/>
      <c r="B1050" s="74"/>
      <c r="C1050" s="72"/>
      <c r="D1050" s="70"/>
      <c r="E1050" s="60"/>
    </row>
    <row r="1051" spans="1:5" x14ac:dyDescent="0.2">
      <c r="A1051" s="76">
        <v>60</v>
      </c>
      <c r="B1051" s="74"/>
      <c r="C1051" s="71"/>
      <c r="D1051" s="70" t="s">
        <v>1255</v>
      </c>
      <c r="E1051" s="60"/>
    </row>
    <row r="1052" spans="1:5" x14ac:dyDescent="0.2">
      <c r="A1052" s="73"/>
      <c r="B1052" s="74"/>
      <c r="C1052" s="72"/>
      <c r="D1052" s="70"/>
      <c r="E1052" s="60"/>
    </row>
    <row r="1053" spans="1:5" x14ac:dyDescent="0.2">
      <c r="A1053" s="73"/>
      <c r="B1053" s="72" t="s">
        <v>1254</v>
      </c>
      <c r="C1053" s="71"/>
      <c r="D1053" s="70" t="s">
        <v>1252</v>
      </c>
      <c r="E1053" s="60"/>
    </row>
    <row r="1054" spans="1:5" x14ac:dyDescent="0.2">
      <c r="A1054" s="73"/>
      <c r="B1054" s="74"/>
      <c r="C1054" s="78" t="s">
        <v>1253</v>
      </c>
      <c r="D1054" s="77" t="s">
        <v>1252</v>
      </c>
      <c r="E1054" s="60"/>
    </row>
    <row r="1055" spans="1:5" x14ac:dyDescent="0.2">
      <c r="A1055" s="73"/>
      <c r="B1055" s="74"/>
      <c r="C1055" s="72"/>
      <c r="D1055" s="70"/>
      <c r="E1055" s="60"/>
    </row>
    <row r="1056" spans="1:5" x14ac:dyDescent="0.2">
      <c r="A1056" s="73"/>
      <c r="B1056" s="72" t="s">
        <v>1251</v>
      </c>
      <c r="C1056" s="71"/>
      <c r="D1056" s="70" t="s">
        <v>1249</v>
      </c>
      <c r="E1056" s="60"/>
    </row>
    <row r="1057" spans="1:5" x14ac:dyDescent="0.2">
      <c r="A1057" s="73"/>
      <c r="B1057" s="74"/>
      <c r="C1057" s="78" t="s">
        <v>1250</v>
      </c>
      <c r="D1057" s="81" t="s">
        <v>1249</v>
      </c>
      <c r="E1057" s="60"/>
    </row>
    <row r="1058" spans="1:5" x14ac:dyDescent="0.2">
      <c r="A1058" s="73"/>
      <c r="B1058" s="74"/>
      <c r="C1058" s="71"/>
      <c r="D1058" s="77"/>
      <c r="E1058" s="60"/>
    </row>
    <row r="1059" spans="1:5" x14ac:dyDescent="0.2">
      <c r="A1059" s="73"/>
      <c r="B1059" s="74"/>
      <c r="C1059" s="72"/>
      <c r="D1059" s="70"/>
      <c r="E1059" s="60"/>
    </row>
    <row r="1060" spans="1:5" x14ac:dyDescent="0.2">
      <c r="A1060" s="76">
        <v>61</v>
      </c>
      <c r="B1060" s="74"/>
      <c r="C1060" s="71"/>
      <c r="D1060" s="70" t="s">
        <v>1248</v>
      </c>
      <c r="E1060" s="60"/>
    </row>
    <row r="1061" spans="1:5" x14ac:dyDescent="0.2">
      <c r="A1061" s="73"/>
      <c r="B1061" s="74"/>
      <c r="C1061" s="72"/>
      <c r="D1061" s="70"/>
      <c r="E1061" s="60"/>
    </row>
    <row r="1062" spans="1:5" x14ac:dyDescent="0.2">
      <c r="A1062" s="73"/>
      <c r="B1062" s="72" t="s">
        <v>1247</v>
      </c>
      <c r="C1062" s="71"/>
      <c r="D1062" s="70" t="s">
        <v>1245</v>
      </c>
      <c r="E1062" s="60"/>
    </row>
    <row r="1063" spans="1:5" ht="12.75" customHeight="1" x14ac:dyDescent="0.2">
      <c r="A1063" s="73"/>
      <c r="B1063" s="74"/>
      <c r="C1063" s="78" t="s">
        <v>1246</v>
      </c>
      <c r="D1063" s="81" t="s">
        <v>1245</v>
      </c>
      <c r="E1063" s="60"/>
    </row>
    <row r="1064" spans="1:5" ht="12.75" customHeight="1" x14ac:dyDescent="0.2">
      <c r="A1064" s="86"/>
      <c r="B1064" s="84"/>
      <c r="C1064" s="78" t="s">
        <v>1244</v>
      </c>
      <c r="D1064" s="77" t="s">
        <v>1243</v>
      </c>
      <c r="E1064" s="60"/>
    </row>
    <row r="1065" spans="1:5" ht="12.75" customHeight="1" x14ac:dyDescent="0.2">
      <c r="A1065" s="86"/>
      <c r="B1065" s="84"/>
      <c r="C1065" s="78" t="s">
        <v>1242</v>
      </c>
      <c r="D1065" s="77" t="s">
        <v>1241</v>
      </c>
      <c r="E1065" s="60"/>
    </row>
    <row r="1066" spans="1:5" ht="12.75" customHeight="1" x14ac:dyDescent="0.2">
      <c r="A1066" s="86"/>
      <c r="B1066" s="84"/>
      <c r="C1066" s="78" t="s">
        <v>1240</v>
      </c>
      <c r="D1066" s="77" t="s">
        <v>1239</v>
      </c>
      <c r="E1066" s="60"/>
    </row>
    <row r="1067" spans="1:5" ht="12.75" customHeight="1" x14ac:dyDescent="0.2">
      <c r="A1067" s="86"/>
      <c r="B1067" s="84"/>
      <c r="C1067" s="78" t="s">
        <v>1238</v>
      </c>
      <c r="D1067" s="77" t="s">
        <v>1237</v>
      </c>
      <c r="E1067" s="60"/>
    </row>
    <row r="1068" spans="1:5" ht="12.75" customHeight="1" x14ac:dyDescent="0.2">
      <c r="A1068" s="86"/>
      <c r="B1068" s="84"/>
      <c r="C1068" s="78" t="s">
        <v>1236</v>
      </c>
      <c r="D1068" s="77" t="s">
        <v>1235</v>
      </c>
      <c r="E1068" s="60"/>
    </row>
    <row r="1069" spans="1:5" ht="12.75" customHeight="1" x14ac:dyDescent="0.2">
      <c r="A1069" s="73"/>
      <c r="B1069" s="74"/>
      <c r="C1069" s="72"/>
      <c r="D1069" s="70"/>
      <c r="E1069" s="60"/>
    </row>
    <row r="1070" spans="1:5" ht="12.75" customHeight="1" x14ac:dyDescent="0.2">
      <c r="A1070" s="73"/>
      <c r="B1070" s="72" t="s">
        <v>1234</v>
      </c>
      <c r="C1070" s="71"/>
      <c r="D1070" s="70" t="s">
        <v>1232</v>
      </c>
      <c r="E1070" s="60"/>
    </row>
    <row r="1071" spans="1:5" ht="12.75" customHeight="1" x14ac:dyDescent="0.2">
      <c r="A1071" s="73"/>
      <c r="B1071" s="74"/>
      <c r="C1071" s="78" t="s">
        <v>1233</v>
      </c>
      <c r="D1071" s="81" t="s">
        <v>1232</v>
      </c>
      <c r="E1071" s="60"/>
    </row>
    <row r="1072" spans="1:5" ht="12.75" customHeight="1" x14ac:dyDescent="0.2">
      <c r="A1072" s="86"/>
      <c r="B1072" s="84"/>
      <c r="C1072" s="78" t="s">
        <v>1231</v>
      </c>
      <c r="D1072" s="77" t="s">
        <v>1230</v>
      </c>
      <c r="E1072" s="60"/>
    </row>
    <row r="1073" spans="1:5" ht="12.75" customHeight="1" x14ac:dyDescent="0.2">
      <c r="A1073" s="86"/>
      <c r="B1073" s="84"/>
      <c r="C1073" s="78" t="s">
        <v>1229</v>
      </c>
      <c r="D1073" s="77" t="s">
        <v>1228</v>
      </c>
      <c r="E1073" s="60"/>
    </row>
    <row r="1074" spans="1:5" ht="12.75" customHeight="1" x14ac:dyDescent="0.2">
      <c r="A1074" s="86"/>
      <c r="B1074" s="84"/>
      <c r="C1074" s="78" t="s">
        <v>1227</v>
      </c>
      <c r="D1074" s="77" t="s">
        <v>1226</v>
      </c>
      <c r="E1074" s="60"/>
    </row>
    <row r="1075" spans="1:5" ht="12.75" customHeight="1" x14ac:dyDescent="0.2">
      <c r="A1075" s="86"/>
      <c r="B1075" s="84"/>
      <c r="C1075" s="78" t="s">
        <v>1225</v>
      </c>
      <c r="D1075" s="77" t="s">
        <v>1224</v>
      </c>
      <c r="E1075" s="60"/>
    </row>
    <row r="1076" spans="1:5" ht="12.75" customHeight="1" x14ac:dyDescent="0.2">
      <c r="A1076" s="86"/>
      <c r="B1076" s="84"/>
      <c r="C1076" s="78" t="s">
        <v>1223</v>
      </c>
      <c r="D1076" s="77" t="s">
        <v>1222</v>
      </c>
      <c r="E1076" s="60"/>
    </row>
    <row r="1077" spans="1:5" x14ac:dyDescent="0.2">
      <c r="A1077" s="73"/>
      <c r="B1077" s="74"/>
      <c r="C1077" s="72"/>
      <c r="D1077" s="70"/>
      <c r="E1077" s="60"/>
    </row>
    <row r="1078" spans="1:5" x14ac:dyDescent="0.2">
      <c r="A1078" s="73"/>
      <c r="B1078" s="72" t="s">
        <v>1221</v>
      </c>
      <c r="C1078" s="71"/>
      <c r="D1078" s="70" t="s">
        <v>1219</v>
      </c>
      <c r="E1078" s="60"/>
    </row>
    <row r="1079" spans="1:5" x14ac:dyDescent="0.2">
      <c r="A1079" s="73"/>
      <c r="B1079" s="74"/>
      <c r="C1079" s="78" t="s">
        <v>1220</v>
      </c>
      <c r="D1079" s="81" t="s">
        <v>1219</v>
      </c>
      <c r="E1079" s="60"/>
    </row>
    <row r="1080" spans="1:5" x14ac:dyDescent="0.2">
      <c r="A1080" s="73"/>
      <c r="B1080" s="74"/>
      <c r="C1080" s="72"/>
      <c r="D1080" s="70"/>
      <c r="E1080" s="60"/>
    </row>
    <row r="1081" spans="1:5" x14ac:dyDescent="0.2">
      <c r="A1081" s="73"/>
      <c r="B1081" s="72" t="s">
        <v>1218</v>
      </c>
      <c r="C1081" s="71"/>
      <c r="D1081" s="70" t="s">
        <v>1216</v>
      </c>
      <c r="E1081" s="60"/>
    </row>
    <row r="1082" spans="1:5" x14ac:dyDescent="0.2">
      <c r="A1082" s="73"/>
      <c r="B1082" s="74"/>
      <c r="C1082" s="78" t="s">
        <v>1217</v>
      </c>
      <c r="D1082" s="77" t="s">
        <v>1216</v>
      </c>
      <c r="E1082" s="60"/>
    </row>
    <row r="1083" spans="1:5" x14ac:dyDescent="0.2">
      <c r="A1083" s="73"/>
      <c r="B1083" s="74"/>
      <c r="C1083" s="78"/>
      <c r="D1083" s="77"/>
      <c r="E1083" s="60"/>
    </row>
    <row r="1084" spans="1:5" x14ac:dyDescent="0.2">
      <c r="A1084" s="73"/>
      <c r="B1084" s="74"/>
      <c r="C1084" s="78"/>
      <c r="D1084" s="77"/>
      <c r="E1084" s="60"/>
    </row>
    <row r="1085" spans="1:5" x14ac:dyDescent="0.2">
      <c r="A1085" s="76">
        <v>62</v>
      </c>
      <c r="B1085" s="74"/>
      <c r="C1085" s="71"/>
      <c r="D1085" s="70" t="s">
        <v>1214</v>
      </c>
      <c r="E1085" s="60"/>
    </row>
    <row r="1086" spans="1:5" x14ac:dyDescent="0.2">
      <c r="A1086" s="73"/>
      <c r="B1086" s="74"/>
      <c r="C1086" s="78"/>
      <c r="D1086" s="77"/>
      <c r="E1086" s="60"/>
    </row>
    <row r="1087" spans="1:5" x14ac:dyDescent="0.2">
      <c r="A1087" s="73"/>
      <c r="B1087" s="72" t="s">
        <v>1215</v>
      </c>
      <c r="C1087" s="71"/>
      <c r="D1087" s="70" t="s">
        <v>1214</v>
      </c>
      <c r="E1087" s="60"/>
    </row>
    <row r="1088" spans="1:5" x14ac:dyDescent="0.2">
      <c r="A1088" s="73"/>
      <c r="B1088" s="74"/>
      <c r="C1088" s="78" t="s">
        <v>1213</v>
      </c>
      <c r="D1088" s="77" t="s">
        <v>1212</v>
      </c>
      <c r="E1088" s="60"/>
    </row>
    <row r="1089" spans="1:5" x14ac:dyDescent="0.2">
      <c r="A1089" s="73"/>
      <c r="B1089" s="74"/>
      <c r="C1089" s="78" t="s">
        <v>1211</v>
      </c>
      <c r="D1089" s="77" t="s">
        <v>1210</v>
      </c>
      <c r="E1089" s="60"/>
    </row>
    <row r="1090" spans="1:5" x14ac:dyDescent="0.2">
      <c r="A1090" s="73"/>
      <c r="B1090" s="74"/>
      <c r="C1090" s="78" t="s">
        <v>1209</v>
      </c>
      <c r="D1090" s="77" t="s">
        <v>1208</v>
      </c>
      <c r="E1090" s="60"/>
    </row>
    <row r="1091" spans="1:5" x14ac:dyDescent="0.2">
      <c r="A1091" s="73"/>
      <c r="B1091" s="74"/>
      <c r="C1091" s="78" t="s">
        <v>1207</v>
      </c>
      <c r="D1091" s="77" t="s">
        <v>1206</v>
      </c>
      <c r="E1091" s="60"/>
    </row>
    <row r="1092" spans="1:5" x14ac:dyDescent="0.2">
      <c r="A1092" s="73"/>
      <c r="B1092" s="74"/>
      <c r="C1092" s="78"/>
      <c r="D1092" s="77"/>
      <c r="E1092" s="60"/>
    </row>
    <row r="1093" spans="1:5" x14ac:dyDescent="0.2">
      <c r="A1093" s="73"/>
      <c r="B1093" s="74"/>
      <c r="C1093" s="72"/>
      <c r="D1093" s="70"/>
      <c r="E1093" s="60"/>
    </row>
    <row r="1094" spans="1:5" x14ac:dyDescent="0.2">
      <c r="A1094" s="76">
        <v>63</v>
      </c>
      <c r="B1094" s="74"/>
      <c r="C1094" s="71"/>
      <c r="D1094" s="70" t="s">
        <v>1205</v>
      </c>
      <c r="E1094" s="60"/>
    </row>
    <row r="1095" spans="1:5" x14ac:dyDescent="0.2">
      <c r="A1095" s="73"/>
      <c r="B1095" s="74"/>
      <c r="C1095" s="72"/>
      <c r="D1095" s="70"/>
      <c r="E1095" s="60"/>
    </row>
    <row r="1096" spans="1:5" ht="25.5" x14ac:dyDescent="0.2">
      <c r="A1096" s="73"/>
      <c r="B1096" s="72" t="s">
        <v>1204</v>
      </c>
      <c r="C1096" s="71"/>
      <c r="D1096" s="70" t="s">
        <v>1203</v>
      </c>
      <c r="E1096" s="60"/>
    </row>
    <row r="1097" spans="1:5" x14ac:dyDescent="0.2">
      <c r="A1097" s="73"/>
      <c r="B1097" s="74"/>
      <c r="C1097" s="78" t="s">
        <v>1202</v>
      </c>
      <c r="D1097" s="81" t="s">
        <v>1201</v>
      </c>
      <c r="E1097" s="60"/>
    </row>
    <row r="1098" spans="1:5" x14ac:dyDescent="0.2">
      <c r="A1098" s="73"/>
      <c r="B1098" s="74"/>
      <c r="C1098" s="78" t="s">
        <v>1200</v>
      </c>
      <c r="D1098" s="77" t="s">
        <v>1199</v>
      </c>
      <c r="E1098" s="60"/>
    </row>
    <row r="1099" spans="1:5" x14ac:dyDescent="0.2">
      <c r="A1099" s="73"/>
      <c r="B1099" s="74"/>
      <c r="C1099" s="72"/>
      <c r="D1099" s="70"/>
      <c r="E1099" s="60"/>
    </row>
    <row r="1100" spans="1:5" x14ac:dyDescent="0.2">
      <c r="A1100" s="73"/>
      <c r="B1100" s="72" t="s">
        <v>1198</v>
      </c>
      <c r="C1100" s="71"/>
      <c r="D1100" s="70" t="s">
        <v>1197</v>
      </c>
      <c r="E1100" s="60"/>
    </row>
    <row r="1101" spans="1:5" x14ac:dyDescent="0.2">
      <c r="A1101" s="73"/>
      <c r="B1101" s="74"/>
      <c r="C1101" s="78" t="s">
        <v>1196</v>
      </c>
      <c r="D1101" s="77" t="s">
        <v>1195</v>
      </c>
      <c r="E1101" s="60"/>
    </row>
    <row r="1102" spans="1:5" x14ac:dyDescent="0.2">
      <c r="A1102" s="73"/>
      <c r="B1102" s="74"/>
      <c r="C1102" s="78" t="s">
        <v>1194</v>
      </c>
      <c r="D1102" s="77" t="s">
        <v>1193</v>
      </c>
      <c r="E1102" s="60"/>
    </row>
    <row r="1103" spans="1:5" x14ac:dyDescent="0.2">
      <c r="A1103" s="73"/>
      <c r="B1103" s="74"/>
      <c r="C1103" s="72"/>
      <c r="D1103" s="70"/>
      <c r="E1103" s="60"/>
    </row>
    <row r="1104" spans="1:5" x14ac:dyDescent="0.2">
      <c r="A1104" s="73"/>
      <c r="B1104" s="74"/>
      <c r="C1104" s="72"/>
      <c r="D1104" s="70"/>
      <c r="E1104" s="60"/>
    </row>
    <row r="1105" spans="1:5" x14ac:dyDescent="0.2">
      <c r="A1105" s="73"/>
      <c r="B1105" s="74"/>
      <c r="C1105" s="72"/>
      <c r="D1105" s="70" t="s">
        <v>86</v>
      </c>
      <c r="E1105" s="60"/>
    </row>
    <row r="1106" spans="1:5" x14ac:dyDescent="0.2">
      <c r="A1106" s="73"/>
      <c r="B1106" s="74"/>
      <c r="C1106" s="78"/>
      <c r="D1106" s="77"/>
      <c r="E1106" s="60"/>
    </row>
    <row r="1107" spans="1:5" x14ac:dyDescent="0.2">
      <c r="A1107" s="76">
        <v>64</v>
      </c>
      <c r="B1107" s="74"/>
      <c r="C1107" s="71"/>
      <c r="D1107" s="70" t="s">
        <v>1192</v>
      </c>
      <c r="E1107" s="60"/>
    </row>
    <row r="1108" spans="1:5" x14ac:dyDescent="0.2">
      <c r="A1108" s="73"/>
      <c r="B1108" s="74"/>
      <c r="C1108" s="72"/>
      <c r="D1108" s="70"/>
      <c r="E1108" s="60"/>
    </row>
    <row r="1109" spans="1:5" x14ac:dyDescent="0.2">
      <c r="A1109" s="73"/>
      <c r="B1109" s="72" t="s">
        <v>1191</v>
      </c>
      <c r="C1109" s="71"/>
      <c r="D1109" s="70" t="s">
        <v>1190</v>
      </c>
      <c r="E1109" s="60"/>
    </row>
    <row r="1110" spans="1:5" x14ac:dyDescent="0.2">
      <c r="A1110" s="73"/>
      <c r="B1110" s="74"/>
      <c r="C1110" s="78" t="s">
        <v>1189</v>
      </c>
      <c r="D1110" s="77" t="s">
        <v>1188</v>
      </c>
      <c r="E1110" s="60"/>
    </row>
    <row r="1111" spans="1:5" x14ac:dyDescent="0.2">
      <c r="A1111" s="73"/>
      <c r="B1111" s="74"/>
      <c r="C1111" s="78" t="s">
        <v>1187</v>
      </c>
      <c r="D1111" s="77" t="s">
        <v>1186</v>
      </c>
      <c r="E1111" s="60"/>
    </row>
    <row r="1112" spans="1:5" x14ac:dyDescent="0.2">
      <c r="A1112" s="73"/>
      <c r="B1112" s="74"/>
      <c r="C1112" s="72"/>
      <c r="D1112" s="70"/>
      <c r="E1112" s="60"/>
    </row>
    <row r="1113" spans="1:5" x14ac:dyDescent="0.2">
      <c r="A1113" s="73"/>
      <c r="B1113" s="72" t="s">
        <v>1185</v>
      </c>
      <c r="C1113" s="71"/>
      <c r="D1113" s="70" t="s">
        <v>1183</v>
      </c>
      <c r="E1113" s="60"/>
    </row>
    <row r="1114" spans="1:5" x14ac:dyDescent="0.2">
      <c r="A1114" s="73"/>
      <c r="B1114" s="74"/>
      <c r="C1114" s="78" t="s">
        <v>1184</v>
      </c>
      <c r="D1114" s="77" t="s">
        <v>1183</v>
      </c>
      <c r="E1114" s="60"/>
    </row>
    <row r="1115" spans="1:5" x14ac:dyDescent="0.2">
      <c r="A1115" s="73"/>
      <c r="B1115" s="74"/>
      <c r="C1115" s="72"/>
      <c r="D1115" s="70"/>
      <c r="E1115" s="60"/>
    </row>
    <row r="1116" spans="1:5" x14ac:dyDescent="0.2">
      <c r="A1116" s="73"/>
      <c r="B1116" s="72" t="s">
        <v>1182</v>
      </c>
      <c r="C1116" s="71"/>
      <c r="D1116" s="70" t="s">
        <v>1180</v>
      </c>
      <c r="E1116" s="60"/>
    </row>
    <row r="1117" spans="1:5" x14ac:dyDescent="0.2">
      <c r="A1117" s="73"/>
      <c r="B1117" s="74"/>
      <c r="C1117" s="78" t="s">
        <v>1181</v>
      </c>
      <c r="D1117" s="81" t="s">
        <v>1180</v>
      </c>
      <c r="E1117" s="60"/>
    </row>
    <row r="1118" spans="1:5" x14ac:dyDescent="0.2">
      <c r="A1118" s="73"/>
      <c r="B1118" s="74"/>
      <c r="C1118" s="78"/>
      <c r="D1118" s="77"/>
      <c r="E1118" s="60"/>
    </row>
    <row r="1119" spans="1:5" x14ac:dyDescent="0.2">
      <c r="A1119" s="73"/>
      <c r="B1119" s="72" t="s">
        <v>1179</v>
      </c>
      <c r="C1119" s="71"/>
      <c r="D1119" s="70" t="s">
        <v>1178</v>
      </c>
      <c r="E1119" s="60"/>
    </row>
    <row r="1120" spans="1:5" x14ac:dyDescent="0.2">
      <c r="A1120" s="73"/>
      <c r="B1120" s="74"/>
      <c r="C1120" s="78" t="s">
        <v>1177</v>
      </c>
      <c r="D1120" s="77" t="s">
        <v>1176</v>
      </c>
      <c r="E1120" s="60"/>
    </row>
    <row r="1121" spans="1:5" ht="12.75" customHeight="1" x14ac:dyDescent="0.2">
      <c r="A1121" s="73"/>
      <c r="B1121" s="74"/>
      <c r="C1121" s="78" t="s">
        <v>1175</v>
      </c>
      <c r="D1121" s="77" t="s">
        <v>1174</v>
      </c>
      <c r="E1121" s="60"/>
    </row>
    <row r="1122" spans="1:5" ht="12.75" customHeight="1" x14ac:dyDescent="0.2">
      <c r="A1122" s="86"/>
      <c r="B1122" s="84"/>
      <c r="C1122" s="78" t="s">
        <v>1173</v>
      </c>
      <c r="D1122" s="77" t="s">
        <v>1172</v>
      </c>
      <c r="E1122" s="60"/>
    </row>
    <row r="1123" spans="1:5" ht="12.75" customHeight="1" x14ac:dyDescent="0.2">
      <c r="A1123" s="86"/>
      <c r="B1123" s="84"/>
      <c r="C1123" s="78" t="s">
        <v>1171</v>
      </c>
      <c r="D1123" s="77" t="s">
        <v>1170</v>
      </c>
      <c r="E1123" s="60"/>
    </row>
    <row r="1124" spans="1:5" ht="12.75" customHeight="1" x14ac:dyDescent="0.2">
      <c r="A1124" s="86"/>
      <c r="B1124" s="84"/>
      <c r="C1124" s="78" t="s">
        <v>1169</v>
      </c>
      <c r="D1124" s="77" t="s">
        <v>1168</v>
      </c>
      <c r="E1124" s="60"/>
    </row>
    <row r="1125" spans="1:5" ht="12.75" customHeight="1" x14ac:dyDescent="0.2">
      <c r="A1125" s="86"/>
      <c r="B1125" s="84"/>
      <c r="C1125" s="78" t="s">
        <v>1167</v>
      </c>
      <c r="D1125" s="77" t="s">
        <v>1166</v>
      </c>
      <c r="E1125" s="60"/>
    </row>
    <row r="1126" spans="1:5" ht="12.75" customHeight="1" x14ac:dyDescent="0.2">
      <c r="A1126" s="73"/>
      <c r="B1126" s="74"/>
      <c r="C1126" s="78" t="s">
        <v>1165</v>
      </c>
      <c r="D1126" s="77" t="s">
        <v>1164</v>
      </c>
      <c r="E1126" s="60"/>
    </row>
    <row r="1127" spans="1:5" ht="12.75" customHeight="1" x14ac:dyDescent="0.2">
      <c r="A1127" s="86"/>
      <c r="B1127" s="84"/>
      <c r="C1127" s="78" t="s">
        <v>1163</v>
      </c>
      <c r="D1127" s="77" t="s">
        <v>1162</v>
      </c>
      <c r="E1127" s="60"/>
    </row>
    <row r="1128" spans="1:5" ht="12.75" customHeight="1" x14ac:dyDescent="0.2">
      <c r="A1128" s="86"/>
      <c r="B1128" s="84"/>
      <c r="C1128" s="78" t="s">
        <v>1161</v>
      </c>
      <c r="D1128" s="77" t="s">
        <v>1160</v>
      </c>
      <c r="E1128" s="60"/>
    </row>
    <row r="1129" spans="1:5" ht="12.75" customHeight="1" x14ac:dyDescent="0.2">
      <c r="A1129" s="86"/>
      <c r="B1129" s="84"/>
      <c r="C1129" s="78" t="s">
        <v>1159</v>
      </c>
      <c r="D1129" s="77" t="s">
        <v>1158</v>
      </c>
      <c r="E1129" s="60"/>
    </row>
    <row r="1130" spans="1:5" ht="12.75" customHeight="1" x14ac:dyDescent="0.2">
      <c r="A1130" s="73"/>
      <c r="B1130" s="74"/>
      <c r="C1130" s="72"/>
      <c r="D1130" s="70"/>
      <c r="E1130" s="60"/>
    </row>
    <row r="1131" spans="1:5" ht="25.5" x14ac:dyDescent="0.2">
      <c r="A1131" s="76">
        <v>65</v>
      </c>
      <c r="B1131" s="74"/>
      <c r="C1131" s="71"/>
      <c r="D1131" s="70" t="s">
        <v>1157</v>
      </c>
      <c r="E1131" s="60"/>
    </row>
    <row r="1132" spans="1:5" x14ac:dyDescent="0.2">
      <c r="A1132" s="73"/>
      <c r="B1132" s="74"/>
      <c r="C1132" s="72"/>
      <c r="D1132" s="70"/>
      <c r="E1132" s="60"/>
    </row>
    <row r="1133" spans="1:5" x14ac:dyDescent="0.2">
      <c r="A1133" s="73"/>
      <c r="B1133" s="72" t="s">
        <v>1156</v>
      </c>
      <c r="C1133" s="71"/>
      <c r="D1133" s="70" t="s">
        <v>1155</v>
      </c>
      <c r="E1133" s="60"/>
    </row>
    <row r="1134" spans="1:5" x14ac:dyDescent="0.2">
      <c r="A1134" s="73"/>
      <c r="B1134" s="74"/>
      <c r="C1134" s="78" t="s">
        <v>1154</v>
      </c>
      <c r="D1134" s="77" t="s">
        <v>1153</v>
      </c>
      <c r="E1134" s="60"/>
    </row>
    <row r="1135" spans="1:5" x14ac:dyDescent="0.2">
      <c r="A1135" s="73"/>
      <c r="B1135" s="74"/>
      <c r="C1135" s="78" t="s">
        <v>1152</v>
      </c>
      <c r="D1135" s="77" t="s">
        <v>1151</v>
      </c>
      <c r="E1135" s="60"/>
    </row>
    <row r="1136" spans="1:5" x14ac:dyDescent="0.2">
      <c r="A1136" s="73"/>
      <c r="B1136" s="74"/>
      <c r="C1136" s="72"/>
      <c r="D1136" s="70"/>
      <c r="E1136" s="60"/>
    </row>
    <row r="1137" spans="1:5" x14ac:dyDescent="0.2">
      <c r="A1137" s="73"/>
      <c r="B1137" s="72" t="s">
        <v>1150</v>
      </c>
      <c r="C1137" s="71"/>
      <c r="D1137" s="70" t="s">
        <v>1148</v>
      </c>
      <c r="E1137" s="60"/>
    </row>
    <row r="1138" spans="1:5" x14ac:dyDescent="0.2">
      <c r="A1138" s="73"/>
      <c r="B1138" s="74"/>
      <c r="C1138" s="78" t="s">
        <v>1149</v>
      </c>
      <c r="D1138" s="77" t="s">
        <v>1148</v>
      </c>
      <c r="E1138" s="60"/>
    </row>
    <row r="1139" spans="1:5" x14ac:dyDescent="0.2">
      <c r="A1139" s="73"/>
      <c r="B1139" s="74"/>
      <c r="C1139" s="72"/>
      <c r="D1139" s="70"/>
      <c r="E1139" s="60"/>
    </row>
    <row r="1140" spans="1:5" x14ac:dyDescent="0.2">
      <c r="A1140" s="73"/>
      <c r="B1140" s="72" t="s">
        <v>1147</v>
      </c>
      <c r="C1140" s="71"/>
      <c r="D1140" s="70" t="s">
        <v>1145</v>
      </c>
      <c r="E1140" s="60"/>
    </row>
    <row r="1141" spans="1:5" x14ac:dyDescent="0.2">
      <c r="A1141" s="73"/>
      <c r="B1141" s="74"/>
      <c r="C1141" s="78" t="s">
        <v>1146</v>
      </c>
      <c r="D1141" s="77" t="s">
        <v>1145</v>
      </c>
      <c r="E1141" s="60"/>
    </row>
    <row r="1142" spans="1:5" x14ac:dyDescent="0.2">
      <c r="A1142" s="73"/>
      <c r="B1142" s="74"/>
      <c r="C1142" s="72"/>
      <c r="D1142" s="70"/>
      <c r="E1142" s="60"/>
    </row>
    <row r="1143" spans="1:5" x14ac:dyDescent="0.2">
      <c r="A1143" s="76">
        <v>66</v>
      </c>
      <c r="B1143" s="74"/>
      <c r="C1143" s="71"/>
      <c r="D1143" s="70" t="s">
        <v>1144</v>
      </c>
      <c r="E1143" s="60"/>
    </row>
    <row r="1144" spans="1:5" x14ac:dyDescent="0.2">
      <c r="A1144" s="73"/>
      <c r="B1144" s="74"/>
      <c r="C1144" s="72"/>
      <c r="D1144" s="70"/>
      <c r="E1144" s="60"/>
    </row>
    <row r="1145" spans="1:5" ht="25.5" x14ac:dyDescent="0.2">
      <c r="A1145" s="73"/>
      <c r="B1145" s="72" t="s">
        <v>1143</v>
      </c>
      <c r="C1145" s="71"/>
      <c r="D1145" s="70" t="s">
        <v>1142</v>
      </c>
      <c r="E1145" s="60"/>
    </row>
    <row r="1146" spans="1:5" x14ac:dyDescent="0.2">
      <c r="A1146" s="73"/>
      <c r="B1146" s="74"/>
      <c r="C1146" s="78" t="s">
        <v>1141</v>
      </c>
      <c r="D1146" s="77" t="s">
        <v>1140</v>
      </c>
      <c r="E1146" s="60"/>
    </row>
    <row r="1147" spans="1:5" x14ac:dyDescent="0.2">
      <c r="A1147" s="73"/>
      <c r="B1147" s="74"/>
      <c r="C1147" s="78" t="s">
        <v>1139</v>
      </c>
      <c r="D1147" s="77" t="s">
        <v>1138</v>
      </c>
      <c r="E1147" s="60"/>
    </row>
    <row r="1148" spans="1:5" x14ac:dyDescent="0.2">
      <c r="A1148" s="73"/>
      <c r="B1148" s="74"/>
      <c r="C1148" s="78" t="s">
        <v>1137</v>
      </c>
      <c r="D1148" s="77" t="s">
        <v>1136</v>
      </c>
      <c r="E1148" s="60"/>
    </row>
    <row r="1149" spans="1:5" x14ac:dyDescent="0.2">
      <c r="A1149" s="73"/>
      <c r="B1149" s="74"/>
      <c r="C1149" s="72"/>
      <c r="D1149" s="70"/>
      <c r="E1149" s="60"/>
    </row>
    <row r="1150" spans="1:5" x14ac:dyDescent="0.2">
      <c r="A1150" s="73"/>
      <c r="B1150" s="72" t="s">
        <v>1135</v>
      </c>
      <c r="C1150" s="71"/>
      <c r="D1150" s="70" t="s">
        <v>1134</v>
      </c>
      <c r="E1150" s="60"/>
    </row>
    <row r="1151" spans="1:5" x14ac:dyDescent="0.2">
      <c r="A1151" s="73"/>
      <c r="B1151" s="74"/>
      <c r="C1151" s="78" t="s">
        <v>1133</v>
      </c>
      <c r="D1151" s="77" t="s">
        <v>1132</v>
      </c>
      <c r="E1151" s="60"/>
    </row>
    <row r="1152" spans="1:5" x14ac:dyDescent="0.2">
      <c r="A1152" s="73"/>
      <c r="B1152" s="74"/>
      <c r="C1152" s="78" t="s">
        <v>1131</v>
      </c>
      <c r="D1152" s="77" t="s">
        <v>1130</v>
      </c>
      <c r="E1152" s="60"/>
    </row>
    <row r="1153" spans="1:5" x14ac:dyDescent="0.2">
      <c r="A1153" s="73"/>
      <c r="B1153" s="74"/>
      <c r="C1153" s="78" t="s">
        <v>1129</v>
      </c>
      <c r="D1153" s="77" t="s">
        <v>1128</v>
      </c>
      <c r="E1153" s="60"/>
    </row>
    <row r="1154" spans="1:5" x14ac:dyDescent="0.2">
      <c r="A1154" s="73"/>
      <c r="B1154" s="74"/>
      <c r="C1154" s="72"/>
      <c r="D1154" s="70"/>
      <c r="E1154" s="60"/>
    </row>
    <row r="1155" spans="1:5" x14ac:dyDescent="0.2">
      <c r="A1155" s="73"/>
      <c r="B1155" s="72" t="s">
        <v>1127</v>
      </c>
      <c r="C1155" s="71"/>
      <c r="D1155" s="70" t="s">
        <v>1125</v>
      </c>
      <c r="E1155" s="60"/>
    </row>
    <row r="1156" spans="1:5" x14ac:dyDescent="0.2">
      <c r="A1156" s="73"/>
      <c r="B1156" s="74"/>
      <c r="C1156" s="78" t="s">
        <v>1126</v>
      </c>
      <c r="D1156" s="77" t="s">
        <v>1125</v>
      </c>
      <c r="E1156" s="60"/>
    </row>
    <row r="1157" spans="1:5" x14ac:dyDescent="0.2">
      <c r="A1157" s="73"/>
      <c r="B1157" s="74"/>
      <c r="C1157" s="72"/>
      <c r="D1157" s="70"/>
      <c r="E1157" s="60"/>
    </row>
    <row r="1158" spans="1:5" x14ac:dyDescent="0.2">
      <c r="A1158" s="73"/>
      <c r="B1158" s="74"/>
      <c r="C1158" s="72"/>
      <c r="D1158" s="70"/>
      <c r="E1158" s="60"/>
    </row>
    <row r="1159" spans="1:5" x14ac:dyDescent="0.2">
      <c r="A1159" s="73"/>
      <c r="B1159" s="74"/>
      <c r="C1159" s="72"/>
      <c r="D1159" s="70" t="s">
        <v>85</v>
      </c>
      <c r="E1159" s="60"/>
    </row>
    <row r="1160" spans="1:5" x14ac:dyDescent="0.2">
      <c r="A1160" s="73"/>
      <c r="B1160" s="74"/>
      <c r="C1160" s="78"/>
      <c r="D1160" s="77"/>
      <c r="E1160" s="60"/>
    </row>
    <row r="1161" spans="1:5" x14ac:dyDescent="0.2">
      <c r="A1161" s="76">
        <v>68</v>
      </c>
      <c r="B1161" s="74"/>
      <c r="C1161" s="71"/>
      <c r="D1161" s="70" t="s">
        <v>1124</v>
      </c>
      <c r="E1161" s="60"/>
    </row>
    <row r="1162" spans="1:5" x14ac:dyDescent="0.2">
      <c r="A1162" s="73"/>
      <c r="B1162" s="74"/>
      <c r="C1162" s="72"/>
      <c r="D1162" s="70"/>
      <c r="E1162" s="60"/>
    </row>
    <row r="1163" spans="1:5" x14ac:dyDescent="0.2">
      <c r="A1163" s="73"/>
      <c r="B1163" s="72" t="s">
        <v>1123</v>
      </c>
      <c r="C1163" s="71"/>
      <c r="D1163" s="70" t="s">
        <v>1121</v>
      </c>
      <c r="E1163" s="60"/>
    </row>
    <row r="1164" spans="1:5" x14ac:dyDescent="0.2">
      <c r="A1164" s="79"/>
      <c r="B1164" s="75"/>
      <c r="C1164" s="78" t="s">
        <v>1122</v>
      </c>
      <c r="D1164" s="77" t="s">
        <v>1121</v>
      </c>
      <c r="E1164" s="60"/>
    </row>
    <row r="1165" spans="1:5" x14ac:dyDescent="0.2">
      <c r="A1165" s="73"/>
      <c r="B1165" s="74"/>
      <c r="C1165" s="91"/>
      <c r="D1165" s="90"/>
      <c r="E1165" s="60"/>
    </row>
    <row r="1166" spans="1:5" x14ac:dyDescent="0.2">
      <c r="A1166" s="73"/>
      <c r="B1166" s="72" t="s">
        <v>1120</v>
      </c>
      <c r="C1166" s="71"/>
      <c r="D1166" s="70" t="s">
        <v>1119</v>
      </c>
      <c r="E1166" s="60"/>
    </row>
    <row r="1167" spans="1:5" ht="12.75" customHeight="1" x14ac:dyDescent="0.2">
      <c r="A1167" s="73"/>
      <c r="B1167" s="74"/>
      <c r="C1167" s="89" t="s">
        <v>1118</v>
      </c>
      <c r="D1167" s="77" t="s">
        <v>1117</v>
      </c>
      <c r="E1167" s="60"/>
    </row>
    <row r="1168" spans="1:5" ht="12.75" customHeight="1" x14ac:dyDescent="0.2">
      <c r="A1168" s="86"/>
      <c r="B1168" s="84"/>
      <c r="C1168" s="78" t="s">
        <v>1116</v>
      </c>
      <c r="D1168" s="77" t="s">
        <v>1115</v>
      </c>
      <c r="E1168" s="60"/>
    </row>
    <row r="1169" spans="1:5" ht="12.75" customHeight="1" x14ac:dyDescent="0.2">
      <c r="A1169" s="86"/>
      <c r="B1169" s="84"/>
      <c r="C1169" s="78" t="s">
        <v>1114</v>
      </c>
      <c r="D1169" s="77" t="s">
        <v>1113</v>
      </c>
      <c r="E1169" s="60"/>
    </row>
    <row r="1170" spans="1:5" ht="12.75" customHeight="1" x14ac:dyDescent="0.2">
      <c r="A1170" s="86"/>
      <c r="B1170" s="84"/>
      <c r="C1170" s="78" t="s">
        <v>1112</v>
      </c>
      <c r="D1170" s="77" t="s">
        <v>1111</v>
      </c>
      <c r="E1170" s="60"/>
    </row>
    <row r="1171" spans="1:5" ht="12.75" customHeight="1" x14ac:dyDescent="0.2">
      <c r="A1171" s="86"/>
      <c r="B1171" s="84"/>
      <c r="C1171" s="78" t="s">
        <v>1110</v>
      </c>
      <c r="D1171" s="81" t="s">
        <v>1109</v>
      </c>
      <c r="E1171" s="60"/>
    </row>
    <row r="1172" spans="1:5" ht="12.75" customHeight="1" x14ac:dyDescent="0.2">
      <c r="A1172" s="73"/>
      <c r="B1172" s="74"/>
      <c r="C1172" s="72"/>
      <c r="D1172" s="70"/>
      <c r="E1172" s="60"/>
    </row>
    <row r="1173" spans="1:5" x14ac:dyDescent="0.2">
      <c r="A1173" s="73"/>
      <c r="B1173" s="72" t="s">
        <v>1108</v>
      </c>
      <c r="C1173" s="71"/>
      <c r="D1173" s="70" t="s">
        <v>1107</v>
      </c>
      <c r="E1173" s="60"/>
    </row>
    <row r="1174" spans="1:5" x14ac:dyDescent="0.2">
      <c r="A1174" s="73"/>
      <c r="B1174" s="74"/>
      <c r="C1174" s="78" t="s">
        <v>1106</v>
      </c>
      <c r="D1174" s="77" t="s">
        <v>1105</v>
      </c>
      <c r="E1174" s="60"/>
    </row>
    <row r="1175" spans="1:5" x14ac:dyDescent="0.2">
      <c r="A1175" s="73"/>
      <c r="B1175" s="74"/>
      <c r="C1175" s="78" t="s">
        <v>1104</v>
      </c>
      <c r="D1175" s="77" t="s">
        <v>1103</v>
      </c>
      <c r="E1175" s="60"/>
    </row>
    <row r="1176" spans="1:5" x14ac:dyDescent="0.2">
      <c r="A1176" s="73"/>
      <c r="B1176" s="74"/>
      <c r="C1176" s="72"/>
      <c r="D1176" s="70"/>
      <c r="E1176" s="60"/>
    </row>
    <row r="1177" spans="1:5" x14ac:dyDescent="0.2">
      <c r="A1177" s="73"/>
      <c r="B1177" s="74"/>
      <c r="C1177" s="72"/>
      <c r="D1177" s="70"/>
      <c r="E1177" s="60"/>
    </row>
    <row r="1178" spans="1:5" x14ac:dyDescent="0.2">
      <c r="A1178" s="73"/>
      <c r="B1178" s="74"/>
      <c r="C1178" s="72"/>
      <c r="D1178" s="70"/>
      <c r="E1178" s="60"/>
    </row>
    <row r="1179" spans="1:5" x14ac:dyDescent="0.2">
      <c r="A1179" s="73"/>
      <c r="B1179" s="74"/>
      <c r="C1179" s="72"/>
      <c r="D1179" s="70" t="s">
        <v>84</v>
      </c>
      <c r="E1179" s="60"/>
    </row>
    <row r="1180" spans="1:5" x14ac:dyDescent="0.2">
      <c r="A1180" s="73"/>
      <c r="B1180" s="74"/>
      <c r="C1180" s="78"/>
      <c r="D1180" s="77"/>
      <c r="E1180" s="60"/>
    </row>
    <row r="1181" spans="1:5" x14ac:dyDescent="0.2">
      <c r="A1181" s="76">
        <v>69</v>
      </c>
      <c r="B1181" s="74"/>
      <c r="C1181" s="71"/>
      <c r="D1181" s="70" t="s">
        <v>1102</v>
      </c>
      <c r="E1181" s="60"/>
    </row>
    <row r="1182" spans="1:5" x14ac:dyDescent="0.2">
      <c r="A1182" s="73"/>
      <c r="B1182" s="74"/>
      <c r="C1182" s="72"/>
      <c r="D1182" s="70"/>
      <c r="E1182" s="60"/>
    </row>
    <row r="1183" spans="1:5" x14ac:dyDescent="0.2">
      <c r="A1183" s="73"/>
      <c r="B1183" s="72" t="s">
        <v>1101</v>
      </c>
      <c r="C1183" s="71"/>
      <c r="D1183" s="70" t="s">
        <v>1099</v>
      </c>
      <c r="E1183" s="60"/>
    </row>
    <row r="1184" spans="1:5" x14ac:dyDescent="0.2">
      <c r="A1184" s="73"/>
      <c r="B1184" s="74"/>
      <c r="C1184" s="78" t="s">
        <v>1100</v>
      </c>
      <c r="D1184" s="77" t="s">
        <v>1099</v>
      </c>
      <c r="E1184" s="60"/>
    </row>
    <row r="1185" spans="1:5" x14ac:dyDescent="0.2">
      <c r="A1185" s="73"/>
      <c r="B1185" s="74"/>
      <c r="C1185" s="72"/>
      <c r="D1185" s="70"/>
      <c r="E1185" s="60"/>
    </row>
    <row r="1186" spans="1:5" x14ac:dyDescent="0.2">
      <c r="A1186" s="73"/>
      <c r="B1186" s="72" t="s">
        <v>1098</v>
      </c>
      <c r="C1186" s="71"/>
      <c r="D1186" s="70" t="s">
        <v>1096</v>
      </c>
      <c r="E1186" s="60"/>
    </row>
    <row r="1187" spans="1:5" x14ac:dyDescent="0.2">
      <c r="A1187" s="73"/>
      <c r="B1187" s="74"/>
      <c r="C1187" s="78" t="s">
        <v>1097</v>
      </c>
      <c r="D1187" s="81" t="s">
        <v>1096</v>
      </c>
      <c r="E1187" s="60"/>
    </row>
    <row r="1188" spans="1:5" x14ac:dyDescent="0.2">
      <c r="A1188" s="73"/>
      <c r="B1188" s="74"/>
      <c r="C1188" s="72"/>
      <c r="D1188" s="70"/>
      <c r="E1188" s="60"/>
    </row>
    <row r="1189" spans="1:5" x14ac:dyDescent="0.2">
      <c r="A1189" s="76">
        <v>70</v>
      </c>
      <c r="B1189" s="74"/>
      <c r="C1189" s="71"/>
      <c r="D1189" s="70" t="s">
        <v>1095</v>
      </c>
      <c r="E1189" s="60"/>
    </row>
    <row r="1190" spans="1:5" x14ac:dyDescent="0.2">
      <c r="A1190" s="73"/>
      <c r="B1190" s="74"/>
      <c r="C1190" s="72"/>
      <c r="D1190" s="70"/>
      <c r="E1190" s="60"/>
    </row>
    <row r="1191" spans="1:5" x14ac:dyDescent="0.2">
      <c r="A1191" s="73"/>
      <c r="B1191" s="72" t="s">
        <v>1094</v>
      </c>
      <c r="C1191" s="71"/>
      <c r="D1191" s="88" t="s">
        <v>1092</v>
      </c>
      <c r="E1191" s="60"/>
    </row>
    <row r="1192" spans="1:5" x14ac:dyDescent="0.2">
      <c r="A1192" s="73"/>
      <c r="B1192" s="74"/>
      <c r="C1192" s="78" t="s">
        <v>1093</v>
      </c>
      <c r="D1192" s="77" t="s">
        <v>1092</v>
      </c>
      <c r="E1192" s="60"/>
    </row>
    <row r="1193" spans="1:5" x14ac:dyDescent="0.2">
      <c r="A1193" s="73"/>
      <c r="B1193" s="74"/>
      <c r="C1193" s="72"/>
      <c r="D1193" s="70"/>
      <c r="E1193" s="60"/>
    </row>
    <row r="1194" spans="1:5" x14ac:dyDescent="0.2">
      <c r="A1194" s="73"/>
      <c r="B1194" s="72" t="s">
        <v>1091</v>
      </c>
      <c r="C1194" s="71"/>
      <c r="D1194" s="70" t="s">
        <v>1090</v>
      </c>
      <c r="E1194" s="60"/>
    </row>
    <row r="1195" spans="1:5" x14ac:dyDescent="0.2">
      <c r="A1195" s="73"/>
      <c r="B1195" s="74"/>
      <c r="C1195" s="78" t="s">
        <v>1089</v>
      </c>
      <c r="D1195" s="81" t="s">
        <v>1088</v>
      </c>
      <c r="E1195" s="60"/>
    </row>
    <row r="1196" spans="1:5" x14ac:dyDescent="0.2">
      <c r="A1196" s="73"/>
      <c r="B1196" s="74"/>
      <c r="C1196" s="78" t="s">
        <v>1087</v>
      </c>
      <c r="D1196" s="77" t="s">
        <v>1086</v>
      </c>
      <c r="E1196" s="60"/>
    </row>
    <row r="1197" spans="1:5" x14ac:dyDescent="0.2">
      <c r="A1197" s="73"/>
      <c r="B1197" s="74"/>
      <c r="C1197" s="72"/>
      <c r="D1197" s="70"/>
      <c r="E1197" s="60"/>
    </row>
    <row r="1198" spans="1:5" x14ac:dyDescent="0.2">
      <c r="A1198" s="76">
        <v>71</v>
      </c>
      <c r="B1198" s="74"/>
      <c r="C1198" s="71"/>
      <c r="D1198" s="70" t="s">
        <v>1085</v>
      </c>
      <c r="E1198" s="60"/>
    </row>
    <row r="1199" spans="1:5" x14ac:dyDescent="0.2">
      <c r="A1199" s="73"/>
      <c r="B1199" s="74"/>
      <c r="C1199" s="72"/>
      <c r="D1199" s="70"/>
      <c r="E1199" s="60"/>
    </row>
    <row r="1200" spans="1:5" ht="12.75" customHeight="1" x14ac:dyDescent="0.2">
      <c r="A1200" s="73"/>
      <c r="B1200" s="72" t="s">
        <v>1084</v>
      </c>
      <c r="C1200" s="71"/>
      <c r="D1200" s="70" t="s">
        <v>1083</v>
      </c>
      <c r="E1200" s="60"/>
    </row>
    <row r="1201" spans="1:5" ht="12.75" customHeight="1" x14ac:dyDescent="0.2">
      <c r="A1201" s="73"/>
      <c r="B1201" s="74"/>
      <c r="C1201" s="78" t="s">
        <v>1082</v>
      </c>
      <c r="D1201" s="77" t="s">
        <v>1081</v>
      </c>
      <c r="E1201" s="60"/>
    </row>
    <row r="1202" spans="1:5" ht="12.75" customHeight="1" x14ac:dyDescent="0.2">
      <c r="A1202" s="73"/>
      <c r="B1202" s="74"/>
      <c r="C1202" s="78" t="s">
        <v>1080</v>
      </c>
      <c r="D1202" s="77" t="s">
        <v>1079</v>
      </c>
      <c r="E1202" s="60"/>
    </row>
    <row r="1203" spans="1:5" ht="12.75" customHeight="1" x14ac:dyDescent="0.2">
      <c r="A1203" s="86"/>
      <c r="B1203" s="84"/>
      <c r="C1203" s="78" t="s">
        <v>1078</v>
      </c>
      <c r="D1203" s="77" t="s">
        <v>1077</v>
      </c>
      <c r="E1203" s="60"/>
    </row>
    <row r="1204" spans="1:5" ht="12.75" customHeight="1" x14ac:dyDescent="0.2">
      <c r="A1204" s="73"/>
      <c r="B1204" s="74"/>
      <c r="C1204" s="78" t="s">
        <v>1076</v>
      </c>
      <c r="D1204" s="77" t="s">
        <v>1075</v>
      </c>
      <c r="E1204" s="60"/>
    </row>
    <row r="1205" spans="1:5" ht="12.75" customHeight="1" x14ac:dyDescent="0.2">
      <c r="A1205" s="86"/>
      <c r="B1205" s="80"/>
      <c r="C1205" s="71" t="s">
        <v>1074</v>
      </c>
      <c r="D1205" s="77" t="s">
        <v>1073</v>
      </c>
      <c r="E1205" s="60"/>
    </row>
    <row r="1206" spans="1:5" ht="12.75" customHeight="1" x14ac:dyDescent="0.2">
      <c r="A1206" s="86"/>
      <c r="B1206" s="80"/>
      <c r="C1206" s="71" t="s">
        <v>1072</v>
      </c>
      <c r="D1206" s="77" t="s">
        <v>1071</v>
      </c>
      <c r="E1206" s="60"/>
    </row>
    <row r="1207" spans="1:5" ht="12.75" customHeight="1" x14ac:dyDescent="0.2">
      <c r="A1207" s="86"/>
      <c r="B1207" s="80"/>
      <c r="C1207" s="83"/>
      <c r="D1207" s="82"/>
      <c r="E1207" s="60"/>
    </row>
    <row r="1208" spans="1:5" ht="12.75" customHeight="1" x14ac:dyDescent="0.2">
      <c r="A1208" s="73"/>
      <c r="B1208" s="72" t="s">
        <v>1070</v>
      </c>
      <c r="C1208" s="71"/>
      <c r="D1208" s="70" t="s">
        <v>1068</v>
      </c>
      <c r="E1208" s="60"/>
    </row>
    <row r="1209" spans="1:5" ht="12.75" customHeight="1" x14ac:dyDescent="0.2">
      <c r="A1209" s="73"/>
      <c r="B1209" s="74"/>
      <c r="C1209" s="78" t="s">
        <v>1069</v>
      </c>
      <c r="D1209" s="77" t="s">
        <v>1068</v>
      </c>
      <c r="E1209" s="60"/>
    </row>
    <row r="1210" spans="1:5" ht="12.75" customHeight="1" x14ac:dyDescent="0.2">
      <c r="A1210" s="86"/>
      <c r="B1210" s="84"/>
      <c r="C1210" s="78" t="s">
        <v>1067</v>
      </c>
      <c r="D1210" s="77" t="s">
        <v>1066</v>
      </c>
      <c r="E1210" s="60"/>
    </row>
    <row r="1211" spans="1:5" ht="12.75" customHeight="1" x14ac:dyDescent="0.2">
      <c r="A1211" s="86"/>
      <c r="B1211" s="84"/>
      <c r="C1211" s="78" t="s">
        <v>1065</v>
      </c>
      <c r="D1211" s="77" t="s">
        <v>1064</v>
      </c>
      <c r="E1211" s="60"/>
    </row>
    <row r="1212" spans="1:5" ht="12.75" customHeight="1" x14ac:dyDescent="0.2">
      <c r="A1212" s="73"/>
      <c r="B1212" s="74"/>
      <c r="C1212" s="72"/>
      <c r="D1212" s="70"/>
      <c r="E1212" s="60"/>
    </row>
    <row r="1213" spans="1:5" x14ac:dyDescent="0.2">
      <c r="A1213" s="76">
        <v>72</v>
      </c>
      <c r="B1213" s="74"/>
      <c r="C1213" s="71"/>
      <c r="D1213" s="70" t="s">
        <v>1063</v>
      </c>
      <c r="E1213" s="60"/>
    </row>
    <row r="1214" spans="1:5" x14ac:dyDescent="0.2">
      <c r="A1214" s="73"/>
      <c r="B1214" s="74"/>
      <c r="C1214" s="72"/>
      <c r="D1214" s="70"/>
      <c r="E1214" s="60"/>
    </row>
    <row r="1215" spans="1:5" ht="12.75" customHeight="1" x14ac:dyDescent="0.2">
      <c r="A1215" s="73"/>
      <c r="B1215" s="72" t="s">
        <v>1062</v>
      </c>
      <c r="C1215" s="71"/>
      <c r="D1215" s="70" t="s">
        <v>1061</v>
      </c>
      <c r="E1215" s="60"/>
    </row>
    <row r="1216" spans="1:5" ht="12.75" customHeight="1" x14ac:dyDescent="0.2">
      <c r="A1216" s="73"/>
      <c r="B1216" s="74"/>
      <c r="C1216" s="78" t="s">
        <v>1060</v>
      </c>
      <c r="D1216" s="77" t="s">
        <v>1059</v>
      </c>
      <c r="E1216" s="60"/>
    </row>
    <row r="1217" spans="1:5" ht="12.75" customHeight="1" x14ac:dyDescent="0.2">
      <c r="A1217" s="73"/>
      <c r="B1217" s="74"/>
      <c r="C1217" s="78" t="s">
        <v>1058</v>
      </c>
      <c r="D1217" s="77" t="s">
        <v>1057</v>
      </c>
      <c r="E1217" s="60"/>
    </row>
    <row r="1218" spans="1:5" ht="12.75" customHeight="1" x14ac:dyDescent="0.2">
      <c r="A1218" s="86"/>
      <c r="B1218" s="84"/>
      <c r="C1218" s="78" t="s">
        <v>1056</v>
      </c>
      <c r="D1218" s="77" t="s">
        <v>1055</v>
      </c>
      <c r="E1218" s="60"/>
    </row>
    <row r="1219" spans="1:5" ht="12.75" customHeight="1" x14ac:dyDescent="0.2">
      <c r="A1219" s="86"/>
      <c r="B1219" s="84"/>
      <c r="C1219" s="78" t="s">
        <v>1054</v>
      </c>
      <c r="D1219" s="77" t="s">
        <v>1053</v>
      </c>
      <c r="E1219" s="60"/>
    </row>
    <row r="1220" spans="1:5" ht="12.75" customHeight="1" x14ac:dyDescent="0.2">
      <c r="A1220" s="86"/>
      <c r="B1220" s="84"/>
      <c r="C1220" s="78" t="s">
        <v>1052</v>
      </c>
      <c r="D1220" s="77" t="s">
        <v>1051</v>
      </c>
      <c r="E1220" s="60"/>
    </row>
    <row r="1221" spans="1:5" x14ac:dyDescent="0.2">
      <c r="A1221" s="73"/>
      <c r="B1221" s="74"/>
      <c r="C1221" s="72"/>
      <c r="D1221" s="70"/>
      <c r="E1221" s="60"/>
    </row>
    <row r="1222" spans="1:5" x14ac:dyDescent="0.2">
      <c r="A1222" s="73"/>
      <c r="B1222" s="72" t="s">
        <v>1050</v>
      </c>
      <c r="C1222" s="71"/>
      <c r="D1222" s="70" t="s">
        <v>1048</v>
      </c>
      <c r="E1222" s="60"/>
    </row>
    <row r="1223" spans="1:5" x14ac:dyDescent="0.2">
      <c r="A1223" s="73"/>
      <c r="B1223" s="74"/>
      <c r="C1223" s="78" t="s">
        <v>1049</v>
      </c>
      <c r="D1223" s="77" t="s">
        <v>1048</v>
      </c>
      <c r="E1223" s="60"/>
    </row>
    <row r="1224" spans="1:5" x14ac:dyDescent="0.2">
      <c r="A1224" s="73"/>
      <c r="B1224" s="74"/>
      <c r="C1224" s="72"/>
      <c r="D1224" s="70"/>
      <c r="E1224" s="60"/>
    </row>
    <row r="1225" spans="1:5" x14ac:dyDescent="0.2">
      <c r="A1225" s="76">
        <v>73</v>
      </c>
      <c r="B1225" s="74"/>
      <c r="C1225" s="71"/>
      <c r="D1225" s="70" t="s">
        <v>1047</v>
      </c>
      <c r="E1225" s="60"/>
    </row>
    <row r="1226" spans="1:5" x14ac:dyDescent="0.2">
      <c r="A1226" s="73"/>
      <c r="B1226" s="74"/>
      <c r="C1226" s="72"/>
      <c r="D1226" s="70"/>
      <c r="E1226" s="60"/>
    </row>
    <row r="1227" spans="1:5" x14ac:dyDescent="0.2">
      <c r="A1227" s="73"/>
      <c r="B1227" s="72" t="s">
        <v>1046</v>
      </c>
      <c r="C1227" s="71"/>
      <c r="D1227" s="70" t="s">
        <v>1045</v>
      </c>
      <c r="E1227" s="60"/>
    </row>
    <row r="1228" spans="1:5" x14ac:dyDescent="0.2">
      <c r="A1228" s="73"/>
      <c r="B1228" s="74"/>
      <c r="C1228" s="78" t="s">
        <v>1044</v>
      </c>
      <c r="D1228" s="77" t="s">
        <v>1043</v>
      </c>
      <c r="E1228" s="60"/>
    </row>
    <row r="1229" spans="1:5" x14ac:dyDescent="0.2">
      <c r="A1229" s="73"/>
      <c r="B1229" s="74"/>
      <c r="C1229" s="78" t="s">
        <v>1042</v>
      </c>
      <c r="D1229" s="77" t="s">
        <v>1041</v>
      </c>
      <c r="E1229" s="60"/>
    </row>
    <row r="1230" spans="1:5" x14ac:dyDescent="0.2">
      <c r="A1230" s="73"/>
      <c r="B1230" s="74"/>
      <c r="C1230" s="72"/>
      <c r="D1230" s="70"/>
      <c r="E1230" s="60"/>
    </row>
    <row r="1231" spans="1:5" x14ac:dyDescent="0.2">
      <c r="A1231" s="73"/>
      <c r="B1231" s="72" t="s">
        <v>1040</v>
      </c>
      <c r="C1231" s="71"/>
      <c r="D1231" s="70" t="s">
        <v>1038</v>
      </c>
      <c r="E1231" s="60"/>
    </row>
    <row r="1232" spans="1:5" x14ac:dyDescent="0.2">
      <c r="A1232" s="73"/>
      <c r="B1232" s="74"/>
      <c r="C1232" s="78" t="s">
        <v>1039</v>
      </c>
      <c r="D1232" s="77" t="s">
        <v>1038</v>
      </c>
      <c r="E1232" s="60"/>
    </row>
    <row r="1233" spans="1:5" x14ac:dyDescent="0.2">
      <c r="A1233" s="73"/>
      <c r="B1233" s="74"/>
      <c r="C1233" s="72"/>
      <c r="D1233" s="70"/>
      <c r="E1233" s="60"/>
    </row>
    <row r="1234" spans="1:5" x14ac:dyDescent="0.2">
      <c r="A1234" s="76">
        <v>74</v>
      </c>
      <c r="B1234" s="74"/>
      <c r="C1234" s="71"/>
      <c r="D1234" s="70" t="s">
        <v>1037</v>
      </c>
      <c r="E1234" s="60"/>
    </row>
    <row r="1235" spans="1:5" x14ac:dyDescent="0.2">
      <c r="A1235" s="73"/>
      <c r="B1235" s="74"/>
      <c r="C1235" s="72"/>
      <c r="D1235" s="70"/>
      <c r="E1235" s="60"/>
    </row>
    <row r="1236" spans="1:5" x14ac:dyDescent="0.2">
      <c r="A1236" s="73"/>
      <c r="B1236" s="72" t="s">
        <v>1036</v>
      </c>
      <c r="C1236" s="71"/>
      <c r="D1236" s="70" t="s">
        <v>1034</v>
      </c>
      <c r="E1236" s="60"/>
    </row>
    <row r="1237" spans="1:5" x14ac:dyDescent="0.2">
      <c r="A1237" s="73"/>
      <c r="B1237" s="74"/>
      <c r="C1237" s="78" t="s">
        <v>1035</v>
      </c>
      <c r="D1237" s="77" t="s">
        <v>1034</v>
      </c>
      <c r="E1237" s="60"/>
    </row>
    <row r="1238" spans="1:5" x14ac:dyDescent="0.2">
      <c r="A1238" s="73"/>
      <c r="B1238" s="74"/>
      <c r="C1238" s="72"/>
      <c r="D1238" s="70"/>
      <c r="E1238" s="60"/>
    </row>
    <row r="1239" spans="1:5" x14ac:dyDescent="0.2">
      <c r="A1239" s="73"/>
      <c r="B1239" s="72" t="s">
        <v>1033</v>
      </c>
      <c r="C1239" s="71"/>
      <c r="D1239" s="70" t="s">
        <v>1031</v>
      </c>
      <c r="E1239" s="60"/>
    </row>
    <row r="1240" spans="1:5" x14ac:dyDescent="0.2">
      <c r="A1240" s="73"/>
      <c r="B1240" s="74"/>
      <c r="C1240" s="78" t="s">
        <v>1032</v>
      </c>
      <c r="D1240" s="77" t="s">
        <v>1031</v>
      </c>
      <c r="E1240" s="60"/>
    </row>
    <row r="1241" spans="1:5" x14ac:dyDescent="0.2">
      <c r="A1241" s="73"/>
      <c r="B1241" s="74"/>
      <c r="C1241" s="78"/>
      <c r="D1241" s="77"/>
      <c r="E1241" s="60"/>
    </row>
    <row r="1242" spans="1:5" x14ac:dyDescent="0.2">
      <c r="A1242" s="73"/>
      <c r="B1242" s="72" t="s">
        <v>1030</v>
      </c>
      <c r="C1242" s="71"/>
      <c r="D1242" s="70" t="s">
        <v>1028</v>
      </c>
      <c r="E1242" s="60"/>
    </row>
    <row r="1243" spans="1:5" x14ac:dyDescent="0.2">
      <c r="A1243" s="73"/>
      <c r="B1243" s="74"/>
      <c r="C1243" s="78" t="s">
        <v>1029</v>
      </c>
      <c r="D1243" s="77" t="s">
        <v>1028</v>
      </c>
      <c r="E1243" s="60"/>
    </row>
    <row r="1244" spans="1:5" x14ac:dyDescent="0.2">
      <c r="A1244" s="73"/>
      <c r="B1244" s="74"/>
      <c r="C1244" s="72"/>
      <c r="D1244" s="70"/>
      <c r="E1244" s="60"/>
    </row>
    <row r="1245" spans="1:5" s="93" customFormat="1" ht="12.75" customHeight="1" x14ac:dyDescent="0.25">
      <c r="A1245" s="100"/>
      <c r="B1245" s="102" t="s">
        <v>1027</v>
      </c>
      <c r="C1245" s="99"/>
      <c r="D1245" s="101" t="s">
        <v>1025</v>
      </c>
      <c r="E1245" s="94"/>
    </row>
    <row r="1246" spans="1:5" s="93" customFormat="1" ht="12.75" customHeight="1" x14ac:dyDescent="0.25">
      <c r="A1246" s="100"/>
      <c r="B1246" s="99"/>
      <c r="C1246" s="96" t="s">
        <v>1026</v>
      </c>
      <c r="D1246" s="95" t="s">
        <v>1025</v>
      </c>
      <c r="E1246" s="94"/>
    </row>
    <row r="1247" spans="1:5" s="93" customFormat="1" ht="12.75" customHeight="1" x14ac:dyDescent="0.25">
      <c r="A1247" s="98"/>
      <c r="B1247" s="97"/>
      <c r="C1247" s="96" t="s">
        <v>1024</v>
      </c>
      <c r="D1247" s="95" t="s">
        <v>1023</v>
      </c>
      <c r="E1247" s="94"/>
    </row>
    <row r="1248" spans="1:5" s="93" customFormat="1" ht="12.75" customHeight="1" x14ac:dyDescent="0.25">
      <c r="A1248" s="98"/>
      <c r="B1248" s="97"/>
      <c r="C1248" s="96" t="s">
        <v>1022</v>
      </c>
      <c r="D1248" s="95" t="s">
        <v>1021</v>
      </c>
      <c r="E1248" s="94"/>
    </row>
    <row r="1249" spans="1:5" s="93" customFormat="1" ht="12.75" customHeight="1" x14ac:dyDescent="0.25">
      <c r="A1249" s="98"/>
      <c r="B1249" s="97"/>
      <c r="C1249" s="96" t="s">
        <v>1020</v>
      </c>
      <c r="D1249" s="95" t="s">
        <v>1019</v>
      </c>
      <c r="E1249" s="94"/>
    </row>
    <row r="1250" spans="1:5" ht="12.75" customHeight="1" x14ac:dyDescent="0.2">
      <c r="A1250" s="73"/>
      <c r="B1250" s="74"/>
      <c r="C1250" s="72"/>
      <c r="D1250" s="70"/>
      <c r="E1250" s="60"/>
    </row>
    <row r="1251" spans="1:5" x14ac:dyDescent="0.2">
      <c r="A1251" s="76">
        <v>75</v>
      </c>
      <c r="B1251" s="74"/>
      <c r="C1251" s="71"/>
      <c r="D1251" s="70" t="s">
        <v>1016</v>
      </c>
      <c r="E1251" s="60"/>
    </row>
    <row r="1252" spans="1:5" x14ac:dyDescent="0.2">
      <c r="A1252" s="73"/>
      <c r="B1252" s="74"/>
      <c r="C1252" s="72"/>
      <c r="D1252" s="70"/>
      <c r="E1252" s="60"/>
    </row>
    <row r="1253" spans="1:5" x14ac:dyDescent="0.2">
      <c r="A1253" s="73"/>
      <c r="B1253" s="72" t="s">
        <v>1018</v>
      </c>
      <c r="C1253" s="71"/>
      <c r="D1253" s="70" t="s">
        <v>1016</v>
      </c>
      <c r="E1253" s="60"/>
    </row>
    <row r="1254" spans="1:5" x14ac:dyDescent="0.2">
      <c r="A1254" s="73"/>
      <c r="B1254" s="74"/>
      <c r="C1254" s="78" t="s">
        <v>1017</v>
      </c>
      <c r="D1254" s="77" t="s">
        <v>1016</v>
      </c>
      <c r="E1254" s="60"/>
    </row>
    <row r="1255" spans="1:5" x14ac:dyDescent="0.2">
      <c r="A1255" s="73"/>
      <c r="B1255" s="74"/>
      <c r="C1255" s="72"/>
      <c r="D1255" s="70"/>
      <c r="E1255" s="60"/>
    </row>
    <row r="1256" spans="1:5" x14ac:dyDescent="0.2">
      <c r="A1256" s="73"/>
      <c r="B1256" s="74"/>
      <c r="C1256" s="72"/>
      <c r="D1256" s="70"/>
      <c r="E1256" s="60"/>
    </row>
    <row r="1257" spans="1:5" x14ac:dyDescent="0.2">
      <c r="A1257" s="73"/>
      <c r="B1257" s="74"/>
      <c r="C1257" s="72"/>
      <c r="D1257" s="70" t="s">
        <v>83</v>
      </c>
      <c r="E1257" s="60"/>
    </row>
    <row r="1258" spans="1:5" x14ac:dyDescent="0.2">
      <c r="A1258" s="73"/>
      <c r="B1258" s="74"/>
      <c r="C1258" s="78"/>
      <c r="D1258" s="77"/>
      <c r="E1258" s="60"/>
    </row>
    <row r="1259" spans="1:5" x14ac:dyDescent="0.2">
      <c r="A1259" s="76">
        <v>77</v>
      </c>
      <c r="B1259" s="74"/>
      <c r="C1259" s="71"/>
      <c r="D1259" s="70" t="s">
        <v>1015</v>
      </c>
      <c r="E1259" s="60"/>
    </row>
    <row r="1260" spans="1:5" x14ac:dyDescent="0.2">
      <c r="A1260" s="73"/>
      <c r="B1260" s="74"/>
      <c r="C1260" s="72"/>
      <c r="D1260" s="70"/>
      <c r="E1260" s="60"/>
    </row>
    <row r="1261" spans="1:5" x14ac:dyDescent="0.2">
      <c r="A1261" s="73"/>
      <c r="B1261" s="74" t="s">
        <v>1014</v>
      </c>
      <c r="C1261" s="71"/>
      <c r="D1261" s="70" t="s">
        <v>1013</v>
      </c>
      <c r="E1261" s="60"/>
    </row>
    <row r="1262" spans="1:5" ht="15" x14ac:dyDescent="0.2">
      <c r="A1262" s="73"/>
      <c r="B1262" s="80"/>
      <c r="C1262" s="78" t="s">
        <v>1012</v>
      </c>
      <c r="D1262" s="77" t="s">
        <v>1011</v>
      </c>
      <c r="E1262" s="60"/>
    </row>
    <row r="1263" spans="1:5" x14ac:dyDescent="0.2">
      <c r="A1263" s="73"/>
      <c r="B1263" s="74"/>
      <c r="C1263" s="78" t="s">
        <v>1010</v>
      </c>
      <c r="D1263" s="77" t="s">
        <v>1009</v>
      </c>
      <c r="E1263" s="60"/>
    </row>
    <row r="1264" spans="1:5" x14ac:dyDescent="0.2">
      <c r="A1264" s="73"/>
      <c r="B1264" s="74"/>
      <c r="C1264" s="78"/>
      <c r="D1264" s="77"/>
      <c r="E1264" s="60"/>
    </row>
    <row r="1265" spans="1:5" x14ac:dyDescent="0.2">
      <c r="A1265" s="73"/>
      <c r="B1265" s="72" t="s">
        <v>1008</v>
      </c>
      <c r="C1265" s="71"/>
      <c r="D1265" s="70" t="s">
        <v>1007</v>
      </c>
      <c r="E1265" s="60"/>
    </row>
    <row r="1266" spans="1:5" x14ac:dyDescent="0.2">
      <c r="A1266" s="73"/>
      <c r="B1266" s="74"/>
      <c r="C1266" s="78" t="s">
        <v>1006</v>
      </c>
      <c r="D1266" s="77" t="s">
        <v>1005</v>
      </c>
      <c r="E1266" s="60"/>
    </row>
    <row r="1267" spans="1:5" x14ac:dyDescent="0.2">
      <c r="A1267" s="73"/>
      <c r="B1267" s="74"/>
      <c r="C1267" s="78" t="s">
        <v>1004</v>
      </c>
      <c r="D1267" s="77" t="s">
        <v>1003</v>
      </c>
      <c r="E1267" s="60"/>
    </row>
    <row r="1268" spans="1:5" x14ac:dyDescent="0.2">
      <c r="A1268" s="73"/>
      <c r="B1268" s="74"/>
      <c r="C1268" s="78" t="s">
        <v>1002</v>
      </c>
      <c r="D1268" s="77" t="s">
        <v>1001</v>
      </c>
      <c r="E1268" s="60"/>
    </row>
    <row r="1269" spans="1:5" x14ac:dyDescent="0.2">
      <c r="A1269" s="73"/>
      <c r="B1269" s="74"/>
      <c r="C1269" s="72"/>
      <c r="D1269" s="70"/>
      <c r="E1269" s="60"/>
    </row>
    <row r="1270" spans="1:5" x14ac:dyDescent="0.2">
      <c r="A1270" s="73"/>
      <c r="B1270" s="72" t="s">
        <v>1000</v>
      </c>
      <c r="C1270" s="71"/>
      <c r="D1270" s="70" t="s">
        <v>999</v>
      </c>
      <c r="E1270" s="60"/>
    </row>
    <row r="1271" spans="1:5" x14ac:dyDescent="0.2">
      <c r="A1271" s="73"/>
      <c r="B1271" s="74"/>
      <c r="C1271" s="78" t="s">
        <v>998</v>
      </c>
      <c r="D1271" s="77" t="s">
        <v>997</v>
      </c>
      <c r="E1271" s="60"/>
    </row>
    <row r="1272" spans="1:5" x14ac:dyDescent="0.2">
      <c r="A1272" s="73"/>
      <c r="B1272" s="74"/>
      <c r="C1272" s="78" t="s">
        <v>996</v>
      </c>
      <c r="D1272" s="77" t="s">
        <v>995</v>
      </c>
      <c r="E1272" s="60"/>
    </row>
    <row r="1273" spans="1:5" x14ac:dyDescent="0.2">
      <c r="A1273" s="73"/>
      <c r="B1273" s="74"/>
      <c r="C1273" s="78" t="s">
        <v>994</v>
      </c>
      <c r="D1273" s="77" t="s">
        <v>993</v>
      </c>
      <c r="E1273" s="60"/>
    </row>
    <row r="1274" spans="1:5" x14ac:dyDescent="0.2">
      <c r="A1274" s="73"/>
      <c r="B1274" s="74"/>
      <c r="C1274" s="78" t="s">
        <v>992</v>
      </c>
      <c r="D1274" s="77" t="s">
        <v>991</v>
      </c>
      <c r="E1274" s="60"/>
    </row>
    <row r="1275" spans="1:5" x14ac:dyDescent="0.2">
      <c r="A1275" s="73"/>
      <c r="B1275" s="74"/>
      <c r="C1275" s="78" t="s">
        <v>990</v>
      </c>
      <c r="D1275" s="77" t="s">
        <v>989</v>
      </c>
      <c r="E1275" s="60"/>
    </row>
    <row r="1276" spans="1:5" x14ac:dyDescent="0.2">
      <c r="A1276" s="73"/>
      <c r="B1276" s="74"/>
      <c r="C1276" s="78" t="s">
        <v>988</v>
      </c>
      <c r="D1276" s="77" t="s">
        <v>987</v>
      </c>
      <c r="E1276" s="60"/>
    </row>
    <row r="1277" spans="1:5" x14ac:dyDescent="0.2">
      <c r="A1277" s="73"/>
      <c r="B1277" s="74"/>
      <c r="C1277" s="72"/>
      <c r="D1277" s="70"/>
      <c r="E1277" s="60"/>
    </row>
    <row r="1278" spans="1:5" ht="25.5" x14ac:dyDescent="0.2">
      <c r="A1278" s="73"/>
      <c r="B1278" s="72" t="s">
        <v>986</v>
      </c>
      <c r="C1278" s="71"/>
      <c r="D1278" s="70" t="s">
        <v>984</v>
      </c>
      <c r="E1278" s="60"/>
    </row>
    <row r="1279" spans="1:5" ht="25.5" x14ac:dyDescent="0.2">
      <c r="A1279" s="73"/>
      <c r="B1279" s="74"/>
      <c r="C1279" s="78" t="s">
        <v>985</v>
      </c>
      <c r="D1279" s="81" t="s">
        <v>984</v>
      </c>
      <c r="E1279" s="60"/>
    </row>
    <row r="1280" spans="1:5" x14ac:dyDescent="0.2">
      <c r="A1280" s="73"/>
      <c r="B1280" s="74"/>
      <c r="C1280" s="72"/>
      <c r="D1280" s="70"/>
      <c r="E1280" s="60"/>
    </row>
    <row r="1281" spans="1:5" x14ac:dyDescent="0.2">
      <c r="A1281" s="76">
        <v>78</v>
      </c>
      <c r="B1281" s="74"/>
      <c r="C1281" s="71"/>
      <c r="D1281" s="70" t="s">
        <v>983</v>
      </c>
      <c r="E1281" s="60"/>
    </row>
    <row r="1282" spans="1:5" x14ac:dyDescent="0.2">
      <c r="A1282" s="73"/>
      <c r="B1282" s="74"/>
      <c r="C1282" s="72"/>
      <c r="D1282" s="70"/>
      <c r="E1282" s="60"/>
    </row>
    <row r="1283" spans="1:5" x14ac:dyDescent="0.2">
      <c r="A1283" s="73"/>
      <c r="B1283" s="72" t="s">
        <v>982</v>
      </c>
      <c r="C1283" s="71"/>
      <c r="D1283" s="70" t="s">
        <v>980</v>
      </c>
      <c r="E1283" s="60"/>
    </row>
    <row r="1284" spans="1:5" x14ac:dyDescent="0.2">
      <c r="A1284" s="73"/>
      <c r="B1284" s="74"/>
      <c r="C1284" s="78" t="s">
        <v>981</v>
      </c>
      <c r="D1284" s="77" t="s">
        <v>980</v>
      </c>
      <c r="E1284" s="60"/>
    </row>
    <row r="1285" spans="1:5" x14ac:dyDescent="0.2">
      <c r="A1285" s="73"/>
      <c r="B1285" s="74"/>
      <c r="C1285" s="72"/>
      <c r="D1285" s="70"/>
      <c r="E1285" s="60"/>
    </row>
    <row r="1286" spans="1:5" x14ac:dyDescent="0.2">
      <c r="A1286" s="73"/>
      <c r="B1286" s="92" t="s">
        <v>979</v>
      </c>
      <c r="C1286" s="71"/>
      <c r="D1286" s="70" t="s">
        <v>977</v>
      </c>
      <c r="E1286" s="60"/>
    </row>
    <row r="1287" spans="1:5" ht="15" x14ac:dyDescent="0.2">
      <c r="A1287" s="73"/>
      <c r="B1287" s="80"/>
      <c r="C1287" s="78" t="s">
        <v>978</v>
      </c>
      <c r="D1287" s="77" t="s">
        <v>977</v>
      </c>
      <c r="E1287" s="60"/>
    </row>
    <row r="1288" spans="1:5" x14ac:dyDescent="0.2">
      <c r="A1288" s="73"/>
      <c r="B1288" s="74"/>
      <c r="C1288" s="72"/>
      <c r="D1288" s="70"/>
      <c r="E1288" s="60"/>
    </row>
    <row r="1289" spans="1:5" x14ac:dyDescent="0.2">
      <c r="A1289" s="73"/>
      <c r="B1289" s="72" t="s">
        <v>976</v>
      </c>
      <c r="C1289" s="71"/>
      <c r="D1289" s="70" t="s">
        <v>975</v>
      </c>
      <c r="E1289" s="60"/>
    </row>
    <row r="1290" spans="1:5" x14ac:dyDescent="0.2">
      <c r="A1290" s="73"/>
      <c r="B1290" s="74"/>
      <c r="C1290" s="78" t="s">
        <v>974</v>
      </c>
      <c r="D1290" s="81" t="s">
        <v>973</v>
      </c>
      <c r="E1290" s="60"/>
    </row>
    <row r="1291" spans="1:5" x14ac:dyDescent="0.2">
      <c r="A1291" s="73"/>
      <c r="B1291" s="74"/>
      <c r="C1291" s="72"/>
      <c r="D1291" s="70"/>
      <c r="E1291" s="60"/>
    </row>
    <row r="1292" spans="1:5" x14ac:dyDescent="0.2">
      <c r="A1292" s="76">
        <v>79</v>
      </c>
      <c r="B1292" s="74"/>
      <c r="C1292" s="71"/>
      <c r="D1292" s="70" t="s">
        <v>972</v>
      </c>
      <c r="E1292" s="60"/>
    </row>
    <row r="1293" spans="1:5" x14ac:dyDescent="0.2">
      <c r="A1293" s="73"/>
      <c r="B1293" s="74"/>
      <c r="C1293" s="72"/>
      <c r="D1293" s="70"/>
      <c r="E1293" s="60"/>
    </row>
    <row r="1294" spans="1:5" x14ac:dyDescent="0.2">
      <c r="A1294" s="73"/>
      <c r="B1294" s="72" t="s">
        <v>971</v>
      </c>
      <c r="C1294" s="71"/>
      <c r="D1294" s="70" t="s">
        <v>970</v>
      </c>
      <c r="E1294" s="60"/>
    </row>
    <row r="1295" spans="1:5" x14ac:dyDescent="0.2">
      <c r="A1295" s="73"/>
      <c r="B1295" s="74"/>
      <c r="C1295" s="78" t="s">
        <v>969</v>
      </c>
      <c r="D1295" s="77" t="s">
        <v>968</v>
      </c>
      <c r="E1295" s="60"/>
    </row>
    <row r="1296" spans="1:5" x14ac:dyDescent="0.2">
      <c r="A1296" s="73"/>
      <c r="B1296" s="74"/>
      <c r="C1296" s="78" t="s">
        <v>967</v>
      </c>
      <c r="D1296" s="77" t="s">
        <v>966</v>
      </c>
      <c r="E1296" s="60"/>
    </row>
    <row r="1297" spans="1:5" x14ac:dyDescent="0.2">
      <c r="A1297" s="73"/>
      <c r="B1297" s="74"/>
      <c r="C1297" s="72"/>
      <c r="D1297" s="70"/>
      <c r="E1297" s="60"/>
    </row>
    <row r="1298" spans="1:5" x14ac:dyDescent="0.2">
      <c r="A1298" s="73"/>
      <c r="B1298" s="72" t="s">
        <v>965</v>
      </c>
      <c r="C1298" s="71"/>
      <c r="D1298" s="70" t="s">
        <v>963</v>
      </c>
      <c r="E1298" s="60"/>
    </row>
    <row r="1299" spans="1:5" x14ac:dyDescent="0.2">
      <c r="A1299" s="73"/>
      <c r="B1299" s="74"/>
      <c r="C1299" s="78" t="s">
        <v>964</v>
      </c>
      <c r="D1299" s="81" t="s">
        <v>963</v>
      </c>
      <c r="E1299" s="60"/>
    </row>
    <row r="1300" spans="1:5" ht="15" x14ac:dyDescent="0.2">
      <c r="A1300" s="86"/>
      <c r="B1300" s="84"/>
      <c r="C1300" s="89" t="s">
        <v>962</v>
      </c>
      <c r="D1300" s="77" t="s">
        <v>961</v>
      </c>
      <c r="E1300" s="60"/>
    </row>
    <row r="1301" spans="1:5" ht="15" x14ac:dyDescent="0.2">
      <c r="A1301" s="86"/>
      <c r="B1301" s="84"/>
      <c r="C1301" s="78" t="s">
        <v>960</v>
      </c>
      <c r="D1301" s="77" t="s">
        <v>959</v>
      </c>
      <c r="E1301" s="60"/>
    </row>
    <row r="1302" spans="1:5" x14ac:dyDescent="0.2">
      <c r="A1302" s="73"/>
      <c r="B1302" s="74"/>
      <c r="C1302" s="72"/>
      <c r="D1302" s="70"/>
      <c r="E1302" s="60"/>
    </row>
    <row r="1303" spans="1:5" x14ac:dyDescent="0.2">
      <c r="A1303" s="76">
        <v>80</v>
      </c>
      <c r="B1303" s="74"/>
      <c r="C1303" s="71"/>
      <c r="D1303" s="70" t="s">
        <v>958</v>
      </c>
      <c r="E1303" s="60"/>
    </row>
    <row r="1304" spans="1:5" x14ac:dyDescent="0.2">
      <c r="A1304" s="73"/>
      <c r="B1304" s="74"/>
      <c r="C1304" s="72"/>
      <c r="D1304" s="70"/>
      <c r="E1304" s="60"/>
    </row>
    <row r="1305" spans="1:5" x14ac:dyDescent="0.2">
      <c r="A1305" s="73"/>
      <c r="B1305" s="72" t="s">
        <v>957</v>
      </c>
      <c r="C1305" s="71"/>
      <c r="D1305" s="70" t="s">
        <v>955</v>
      </c>
      <c r="E1305" s="60"/>
    </row>
    <row r="1306" spans="1:5" x14ac:dyDescent="0.2">
      <c r="A1306" s="73"/>
      <c r="B1306" s="74"/>
      <c r="C1306" s="78" t="s">
        <v>956</v>
      </c>
      <c r="D1306" s="77" t="s">
        <v>955</v>
      </c>
      <c r="E1306" s="60"/>
    </row>
    <row r="1307" spans="1:5" x14ac:dyDescent="0.2">
      <c r="A1307" s="73"/>
      <c r="B1307" s="74"/>
      <c r="C1307" s="72"/>
      <c r="D1307" s="70"/>
      <c r="E1307" s="60"/>
    </row>
    <row r="1308" spans="1:5" x14ac:dyDescent="0.2">
      <c r="A1308" s="73"/>
      <c r="B1308" s="72" t="s">
        <v>954</v>
      </c>
      <c r="C1308" s="71"/>
      <c r="D1308" s="70" t="s">
        <v>952</v>
      </c>
      <c r="E1308" s="60"/>
    </row>
    <row r="1309" spans="1:5" x14ac:dyDescent="0.2">
      <c r="A1309" s="73"/>
      <c r="B1309" s="74"/>
      <c r="C1309" s="78" t="s">
        <v>953</v>
      </c>
      <c r="D1309" s="81" t="s">
        <v>952</v>
      </c>
      <c r="E1309" s="60"/>
    </row>
    <row r="1310" spans="1:5" x14ac:dyDescent="0.2">
      <c r="A1310" s="73"/>
      <c r="B1310" s="74"/>
      <c r="C1310" s="72"/>
      <c r="D1310" s="70"/>
      <c r="E1310" s="60"/>
    </row>
    <row r="1311" spans="1:5" x14ac:dyDescent="0.2">
      <c r="A1311" s="73"/>
      <c r="B1311" s="72" t="s">
        <v>951</v>
      </c>
      <c r="C1311" s="71"/>
      <c r="D1311" s="88" t="s">
        <v>950</v>
      </c>
      <c r="E1311" s="60"/>
    </row>
    <row r="1312" spans="1:5" x14ac:dyDescent="0.2">
      <c r="A1312" s="73"/>
      <c r="B1312" s="74"/>
      <c r="C1312" s="78" t="s">
        <v>949</v>
      </c>
      <c r="D1312" s="77" t="s">
        <v>948</v>
      </c>
      <c r="E1312" s="60"/>
    </row>
    <row r="1313" spans="1:5" x14ac:dyDescent="0.2">
      <c r="A1313" s="73"/>
      <c r="B1313" s="74"/>
      <c r="C1313" s="72"/>
      <c r="D1313" s="70"/>
      <c r="E1313" s="60"/>
    </row>
    <row r="1314" spans="1:5" x14ac:dyDescent="0.2">
      <c r="A1314" s="76">
        <v>81</v>
      </c>
      <c r="B1314" s="74"/>
      <c r="C1314" s="71"/>
      <c r="D1314" s="70" t="s">
        <v>947</v>
      </c>
      <c r="E1314" s="60"/>
    </row>
    <row r="1315" spans="1:5" x14ac:dyDescent="0.2">
      <c r="A1315" s="73"/>
      <c r="B1315" s="74"/>
      <c r="C1315" s="72"/>
      <c r="D1315" s="70"/>
      <c r="E1315" s="60"/>
    </row>
    <row r="1316" spans="1:5" x14ac:dyDescent="0.2">
      <c r="A1316" s="73"/>
      <c r="B1316" s="72" t="s">
        <v>946</v>
      </c>
      <c r="C1316" s="71"/>
      <c r="D1316" s="70" t="s">
        <v>944</v>
      </c>
      <c r="E1316" s="60"/>
    </row>
    <row r="1317" spans="1:5" x14ac:dyDescent="0.2">
      <c r="A1317" s="73"/>
      <c r="B1317" s="74"/>
      <c r="C1317" s="78" t="s">
        <v>945</v>
      </c>
      <c r="D1317" s="77" t="s">
        <v>944</v>
      </c>
      <c r="E1317" s="60"/>
    </row>
    <row r="1318" spans="1:5" x14ac:dyDescent="0.2">
      <c r="A1318" s="73"/>
      <c r="B1318" s="74"/>
      <c r="C1318" s="72"/>
      <c r="D1318" s="70"/>
      <c r="E1318" s="60"/>
    </row>
    <row r="1319" spans="1:5" x14ac:dyDescent="0.2">
      <c r="A1319" s="73"/>
      <c r="B1319" s="72" t="s">
        <v>943</v>
      </c>
      <c r="C1319" s="71"/>
      <c r="D1319" s="70" t="s">
        <v>942</v>
      </c>
      <c r="E1319" s="60"/>
    </row>
    <row r="1320" spans="1:5" x14ac:dyDescent="0.2">
      <c r="A1320" s="73"/>
      <c r="B1320" s="74"/>
      <c r="C1320" s="78" t="s">
        <v>941</v>
      </c>
      <c r="D1320" s="77" t="s">
        <v>940</v>
      </c>
      <c r="E1320" s="60"/>
    </row>
    <row r="1321" spans="1:5" x14ac:dyDescent="0.2">
      <c r="A1321" s="73"/>
      <c r="B1321" s="74"/>
      <c r="C1321" s="78" t="s">
        <v>939</v>
      </c>
      <c r="D1321" s="77" t="s">
        <v>938</v>
      </c>
      <c r="E1321" s="60"/>
    </row>
    <row r="1322" spans="1:5" x14ac:dyDescent="0.2">
      <c r="A1322" s="73"/>
      <c r="B1322" s="74"/>
      <c r="C1322" s="78" t="s">
        <v>937</v>
      </c>
      <c r="D1322" s="77" t="s">
        <v>936</v>
      </c>
      <c r="E1322" s="60"/>
    </row>
    <row r="1323" spans="1:5" x14ac:dyDescent="0.2">
      <c r="A1323" s="73"/>
      <c r="B1323" s="74"/>
      <c r="C1323" s="72"/>
      <c r="D1323" s="70"/>
      <c r="E1323" s="60"/>
    </row>
    <row r="1324" spans="1:5" x14ac:dyDescent="0.2">
      <c r="A1324" s="73"/>
      <c r="B1324" s="72" t="s">
        <v>935</v>
      </c>
      <c r="C1324" s="71"/>
      <c r="D1324" s="70" t="s">
        <v>934</v>
      </c>
      <c r="E1324" s="60"/>
    </row>
    <row r="1325" spans="1:5" x14ac:dyDescent="0.2">
      <c r="A1325" s="73"/>
      <c r="B1325" s="74"/>
      <c r="C1325" s="78" t="s">
        <v>933</v>
      </c>
      <c r="D1325" s="81" t="s">
        <v>932</v>
      </c>
      <c r="E1325" s="60"/>
    </row>
    <row r="1326" spans="1:5" x14ac:dyDescent="0.2">
      <c r="A1326" s="73"/>
      <c r="B1326" s="74"/>
      <c r="C1326" s="72"/>
      <c r="D1326" s="70"/>
      <c r="E1326" s="60"/>
    </row>
    <row r="1327" spans="1:5" x14ac:dyDescent="0.2">
      <c r="A1327" s="76">
        <v>82</v>
      </c>
      <c r="B1327" s="74"/>
      <c r="C1327" s="71"/>
      <c r="D1327" s="70" t="s">
        <v>931</v>
      </c>
      <c r="E1327" s="60"/>
    </row>
    <row r="1328" spans="1:5" ht="12.75" customHeight="1" x14ac:dyDescent="0.2">
      <c r="A1328" s="73"/>
      <c r="B1328" s="74"/>
      <c r="C1328" s="72"/>
      <c r="D1328" s="70"/>
      <c r="E1328" s="60"/>
    </row>
    <row r="1329" spans="1:5" ht="12.75" customHeight="1" x14ac:dyDescent="0.2">
      <c r="A1329" s="73"/>
      <c r="B1329" s="72" t="s">
        <v>930</v>
      </c>
      <c r="C1329" s="71"/>
      <c r="D1329" s="70" t="s">
        <v>929</v>
      </c>
      <c r="E1329" s="60"/>
    </row>
    <row r="1330" spans="1:5" x14ac:dyDescent="0.2">
      <c r="A1330" s="73"/>
      <c r="B1330" s="74"/>
      <c r="C1330" s="78" t="s">
        <v>928</v>
      </c>
      <c r="D1330" s="77" t="s">
        <v>927</v>
      </c>
      <c r="E1330" s="60"/>
    </row>
    <row r="1331" spans="1:5" x14ac:dyDescent="0.2">
      <c r="A1331" s="73"/>
      <c r="B1331" s="74"/>
      <c r="C1331" s="78" t="s">
        <v>926</v>
      </c>
      <c r="D1331" s="77" t="s">
        <v>925</v>
      </c>
      <c r="E1331" s="60"/>
    </row>
    <row r="1332" spans="1:5" x14ac:dyDescent="0.2">
      <c r="A1332" s="73"/>
      <c r="B1332" s="74"/>
      <c r="C1332" s="72"/>
      <c r="D1332" s="70"/>
      <c r="E1332" s="60"/>
    </row>
    <row r="1333" spans="1:5" x14ac:dyDescent="0.2">
      <c r="A1333" s="846"/>
      <c r="B1333" s="847" t="s">
        <v>924</v>
      </c>
      <c r="C1333" s="848"/>
      <c r="D1333" s="70" t="s">
        <v>923</v>
      </c>
      <c r="E1333" s="60"/>
    </row>
    <row r="1334" spans="1:5" x14ac:dyDescent="0.2">
      <c r="A1334" s="846"/>
      <c r="B1334" s="847"/>
      <c r="C1334" s="848"/>
      <c r="D1334" s="70" t="s">
        <v>922</v>
      </c>
      <c r="E1334" s="60"/>
    </row>
    <row r="1335" spans="1:5" x14ac:dyDescent="0.2">
      <c r="A1335" s="73"/>
      <c r="B1335" s="74"/>
      <c r="C1335" s="78" t="s">
        <v>921</v>
      </c>
      <c r="D1335" s="77" t="s">
        <v>920</v>
      </c>
      <c r="E1335" s="60"/>
    </row>
    <row r="1336" spans="1:5" x14ac:dyDescent="0.2">
      <c r="A1336" s="73"/>
      <c r="B1336" s="74"/>
      <c r="C1336" s="72"/>
      <c r="D1336" s="70"/>
      <c r="E1336" s="60"/>
    </row>
    <row r="1337" spans="1:5" x14ac:dyDescent="0.2">
      <c r="A1337" s="73"/>
      <c r="B1337" s="72" t="s">
        <v>919</v>
      </c>
      <c r="C1337" s="71"/>
      <c r="D1337" s="70" t="s">
        <v>918</v>
      </c>
      <c r="E1337" s="60"/>
    </row>
    <row r="1338" spans="1:5" x14ac:dyDescent="0.2">
      <c r="A1338" s="73"/>
      <c r="B1338" s="74"/>
      <c r="C1338" s="78" t="s">
        <v>917</v>
      </c>
      <c r="D1338" s="77" t="s">
        <v>916</v>
      </c>
      <c r="E1338" s="60"/>
    </row>
    <row r="1339" spans="1:5" x14ac:dyDescent="0.2">
      <c r="A1339" s="73"/>
      <c r="B1339" s="74"/>
      <c r="C1339" s="72"/>
      <c r="D1339" s="70"/>
      <c r="E1339" s="60"/>
    </row>
    <row r="1340" spans="1:5" x14ac:dyDescent="0.2">
      <c r="A1340" s="73"/>
      <c r="B1340" s="72" t="s">
        <v>915</v>
      </c>
      <c r="C1340" s="71"/>
      <c r="D1340" s="70" t="s">
        <v>914</v>
      </c>
      <c r="E1340" s="60"/>
    </row>
    <row r="1341" spans="1:5" x14ac:dyDescent="0.2">
      <c r="A1341" s="73"/>
      <c r="B1341" s="74"/>
      <c r="C1341" s="78" t="s">
        <v>913</v>
      </c>
      <c r="D1341" s="77" t="s">
        <v>912</v>
      </c>
      <c r="E1341" s="60"/>
    </row>
    <row r="1342" spans="1:5" x14ac:dyDescent="0.2">
      <c r="A1342" s="73"/>
      <c r="B1342" s="74"/>
      <c r="C1342" s="78" t="s">
        <v>911</v>
      </c>
      <c r="D1342" s="77" t="s">
        <v>910</v>
      </c>
      <c r="E1342" s="60"/>
    </row>
    <row r="1343" spans="1:5" x14ac:dyDescent="0.2">
      <c r="A1343" s="73"/>
      <c r="B1343" s="74"/>
      <c r="C1343" s="78" t="s">
        <v>909</v>
      </c>
      <c r="D1343" s="77" t="s">
        <v>908</v>
      </c>
      <c r="E1343" s="60"/>
    </row>
    <row r="1344" spans="1:5" x14ac:dyDescent="0.2">
      <c r="A1344" s="73"/>
      <c r="B1344" s="74"/>
      <c r="C1344" s="91"/>
      <c r="D1344" s="90"/>
      <c r="E1344" s="60"/>
    </row>
    <row r="1345" spans="1:5" x14ac:dyDescent="0.2">
      <c r="A1345" s="73"/>
      <c r="B1345" s="74"/>
      <c r="C1345" s="72"/>
      <c r="D1345" s="70"/>
      <c r="E1345" s="60"/>
    </row>
    <row r="1346" spans="1:5" x14ac:dyDescent="0.2">
      <c r="A1346" s="73"/>
      <c r="B1346" s="74"/>
      <c r="C1346" s="72"/>
      <c r="D1346" s="70" t="s">
        <v>82</v>
      </c>
      <c r="E1346" s="60"/>
    </row>
    <row r="1347" spans="1:5" x14ac:dyDescent="0.2">
      <c r="A1347" s="73"/>
      <c r="B1347" s="74"/>
      <c r="C1347" s="72"/>
      <c r="D1347" s="90"/>
      <c r="E1347" s="60"/>
    </row>
    <row r="1348" spans="1:5" x14ac:dyDescent="0.2">
      <c r="A1348" s="76">
        <v>84</v>
      </c>
      <c r="B1348" s="74"/>
      <c r="C1348" s="71"/>
      <c r="D1348" s="70" t="s">
        <v>907</v>
      </c>
      <c r="E1348" s="60"/>
    </row>
    <row r="1349" spans="1:5" x14ac:dyDescent="0.2">
      <c r="A1349" s="73"/>
      <c r="B1349" s="74"/>
      <c r="C1349" s="72"/>
      <c r="D1349" s="70"/>
      <c r="E1349" s="60"/>
    </row>
    <row r="1350" spans="1:5" x14ac:dyDescent="0.2">
      <c r="A1350" s="73"/>
      <c r="B1350" s="72" t="s">
        <v>906</v>
      </c>
      <c r="C1350" s="71"/>
      <c r="D1350" s="70" t="s">
        <v>905</v>
      </c>
      <c r="E1350" s="60"/>
    </row>
    <row r="1351" spans="1:5" x14ac:dyDescent="0.2">
      <c r="A1351" s="73"/>
      <c r="B1351" s="74"/>
      <c r="C1351" s="78" t="s">
        <v>904</v>
      </c>
      <c r="D1351" s="77" t="s">
        <v>903</v>
      </c>
      <c r="E1351" s="60"/>
    </row>
    <row r="1352" spans="1:5" ht="25.5" x14ac:dyDescent="0.2">
      <c r="A1352" s="73"/>
      <c r="B1352" s="74"/>
      <c r="C1352" s="78" t="s">
        <v>902</v>
      </c>
      <c r="D1352" s="77" t="s">
        <v>901</v>
      </c>
      <c r="E1352" s="60"/>
    </row>
    <row r="1353" spans="1:5" x14ac:dyDescent="0.2">
      <c r="A1353" s="73"/>
      <c r="B1353" s="74"/>
      <c r="C1353" s="78" t="s">
        <v>900</v>
      </c>
      <c r="D1353" s="77" t="s">
        <v>899</v>
      </c>
      <c r="E1353" s="60"/>
    </row>
    <row r="1354" spans="1:5" x14ac:dyDescent="0.2">
      <c r="A1354" s="73"/>
      <c r="B1354" s="74"/>
      <c r="C1354" s="72"/>
      <c r="D1354" s="70"/>
      <c r="E1354" s="60"/>
    </row>
    <row r="1355" spans="1:5" x14ac:dyDescent="0.2">
      <c r="A1355" s="73"/>
      <c r="B1355" s="72" t="s">
        <v>898</v>
      </c>
      <c r="C1355" s="71"/>
      <c r="D1355" s="70" t="s">
        <v>897</v>
      </c>
      <c r="E1355" s="60"/>
    </row>
    <row r="1356" spans="1:5" x14ac:dyDescent="0.2">
      <c r="A1356" s="73"/>
      <c r="B1356" s="74"/>
      <c r="C1356" s="78" t="s">
        <v>896</v>
      </c>
      <c r="D1356" s="77" t="s">
        <v>895</v>
      </c>
      <c r="E1356" s="60"/>
    </row>
    <row r="1357" spans="1:5" ht="25.5" x14ac:dyDescent="0.2">
      <c r="A1357" s="86"/>
      <c r="B1357" s="84"/>
      <c r="C1357" s="78" t="s">
        <v>894</v>
      </c>
      <c r="D1357" s="77" t="s">
        <v>893</v>
      </c>
      <c r="E1357" s="60"/>
    </row>
    <row r="1358" spans="1:5" ht="12.75" customHeight="1" x14ac:dyDescent="0.2">
      <c r="A1358" s="86"/>
      <c r="B1358" s="84"/>
      <c r="C1358" s="78" t="s">
        <v>892</v>
      </c>
      <c r="D1358" s="77" t="s">
        <v>891</v>
      </c>
      <c r="E1358" s="60"/>
    </row>
    <row r="1359" spans="1:5" ht="12.75" customHeight="1" x14ac:dyDescent="0.2">
      <c r="A1359" s="86"/>
      <c r="B1359" s="84"/>
      <c r="C1359" s="78" t="s">
        <v>890</v>
      </c>
      <c r="D1359" s="77" t="s">
        <v>889</v>
      </c>
      <c r="E1359" s="60"/>
    </row>
    <row r="1360" spans="1:5" ht="12.75" customHeight="1" x14ac:dyDescent="0.2">
      <c r="A1360" s="73"/>
      <c r="B1360" s="74"/>
      <c r="C1360" s="78" t="s">
        <v>888</v>
      </c>
      <c r="D1360" s="77" t="s">
        <v>887</v>
      </c>
      <c r="E1360" s="60"/>
    </row>
    <row r="1361" spans="1:5" ht="12.75" customHeight="1" x14ac:dyDescent="0.2">
      <c r="A1361" s="73"/>
      <c r="B1361" s="74"/>
      <c r="C1361" s="78" t="s">
        <v>886</v>
      </c>
      <c r="D1361" s="77" t="s">
        <v>885</v>
      </c>
      <c r="E1361" s="60"/>
    </row>
    <row r="1362" spans="1:5" ht="12.75" customHeight="1" x14ac:dyDescent="0.2">
      <c r="A1362" s="73"/>
      <c r="B1362" s="74"/>
      <c r="C1362" s="78" t="s">
        <v>884</v>
      </c>
      <c r="D1362" s="77" t="s">
        <v>883</v>
      </c>
      <c r="E1362" s="60"/>
    </row>
    <row r="1363" spans="1:5" x14ac:dyDescent="0.2">
      <c r="A1363" s="73"/>
      <c r="B1363" s="74"/>
      <c r="C1363" s="78" t="s">
        <v>882</v>
      </c>
      <c r="D1363" s="77" t="s">
        <v>881</v>
      </c>
      <c r="E1363" s="60"/>
    </row>
    <row r="1364" spans="1:5" x14ac:dyDescent="0.2">
      <c r="A1364" s="73"/>
      <c r="B1364" s="74"/>
      <c r="C1364" s="72"/>
      <c r="D1364" s="70"/>
      <c r="E1364" s="60"/>
    </row>
    <row r="1365" spans="1:5" x14ac:dyDescent="0.2">
      <c r="A1365" s="73"/>
      <c r="B1365" s="74" t="s">
        <v>880</v>
      </c>
      <c r="C1365" s="71"/>
      <c r="D1365" s="70" t="s">
        <v>878</v>
      </c>
      <c r="E1365" s="60"/>
    </row>
    <row r="1366" spans="1:5" ht="15" x14ac:dyDescent="0.2">
      <c r="A1366" s="73"/>
      <c r="B1366" s="80"/>
      <c r="C1366" s="78" t="s">
        <v>879</v>
      </c>
      <c r="D1366" s="77" t="s">
        <v>878</v>
      </c>
      <c r="E1366" s="60"/>
    </row>
    <row r="1367" spans="1:5" x14ac:dyDescent="0.2">
      <c r="A1367" s="73"/>
      <c r="B1367" s="74"/>
      <c r="C1367" s="72"/>
      <c r="D1367" s="70"/>
      <c r="E1367" s="60"/>
    </row>
    <row r="1368" spans="1:5" x14ac:dyDescent="0.2">
      <c r="A1368" s="73"/>
      <c r="B1368" s="74"/>
      <c r="C1368" s="72"/>
      <c r="D1368" s="70"/>
      <c r="E1368" s="60"/>
    </row>
    <row r="1369" spans="1:5" x14ac:dyDescent="0.2">
      <c r="A1369" s="73"/>
      <c r="B1369" s="74"/>
      <c r="C1369" s="72"/>
      <c r="D1369" s="70" t="s">
        <v>81</v>
      </c>
      <c r="E1369" s="60"/>
    </row>
    <row r="1370" spans="1:5" x14ac:dyDescent="0.2">
      <c r="A1370" s="73"/>
      <c r="B1370" s="74"/>
      <c r="C1370" s="78"/>
      <c r="D1370" s="77"/>
      <c r="E1370" s="60"/>
    </row>
    <row r="1371" spans="1:5" x14ac:dyDescent="0.2">
      <c r="A1371" s="76">
        <v>85</v>
      </c>
      <c r="B1371" s="74"/>
      <c r="C1371" s="71"/>
      <c r="D1371" s="70" t="s">
        <v>877</v>
      </c>
      <c r="E1371" s="60"/>
    </row>
    <row r="1372" spans="1:5" x14ac:dyDescent="0.2">
      <c r="A1372" s="73"/>
      <c r="B1372" s="74"/>
      <c r="C1372" s="72"/>
      <c r="D1372" s="70"/>
      <c r="E1372" s="60"/>
    </row>
    <row r="1373" spans="1:5" x14ac:dyDescent="0.2">
      <c r="A1373" s="73"/>
      <c r="B1373" s="72" t="s">
        <v>876</v>
      </c>
      <c r="C1373" s="71"/>
      <c r="D1373" s="70" t="s">
        <v>874</v>
      </c>
      <c r="E1373" s="60"/>
    </row>
    <row r="1374" spans="1:5" x14ac:dyDescent="0.2">
      <c r="A1374" s="73"/>
      <c r="B1374" s="74"/>
      <c r="C1374" s="78" t="s">
        <v>875</v>
      </c>
      <c r="D1374" s="77" t="s">
        <v>874</v>
      </c>
      <c r="E1374" s="60"/>
    </row>
    <row r="1375" spans="1:5" ht="15" x14ac:dyDescent="0.2">
      <c r="A1375" s="86"/>
      <c r="B1375" s="80"/>
      <c r="C1375" s="83"/>
      <c r="D1375" s="82"/>
      <c r="E1375" s="60"/>
    </row>
    <row r="1376" spans="1:5" x14ac:dyDescent="0.2">
      <c r="A1376" s="73"/>
      <c r="B1376" s="72" t="s">
        <v>873</v>
      </c>
      <c r="C1376" s="71"/>
      <c r="D1376" s="88" t="s">
        <v>871</v>
      </c>
      <c r="E1376" s="60"/>
    </row>
    <row r="1377" spans="1:5" x14ac:dyDescent="0.2">
      <c r="A1377" s="73"/>
      <c r="B1377" s="74"/>
      <c r="C1377" s="78" t="s">
        <v>872</v>
      </c>
      <c r="D1377" s="77" t="s">
        <v>871</v>
      </c>
      <c r="E1377" s="60"/>
    </row>
    <row r="1378" spans="1:5" x14ac:dyDescent="0.2">
      <c r="A1378" s="73"/>
      <c r="B1378" s="74"/>
      <c r="C1378" s="72"/>
      <c r="D1378" s="70"/>
      <c r="E1378" s="60"/>
    </row>
    <row r="1379" spans="1:5" x14ac:dyDescent="0.2">
      <c r="A1379" s="73"/>
      <c r="B1379" s="72" t="s">
        <v>870</v>
      </c>
      <c r="C1379" s="71"/>
      <c r="D1379" s="70" t="s">
        <v>869</v>
      </c>
      <c r="E1379" s="60"/>
    </row>
    <row r="1380" spans="1:5" ht="12.75" customHeight="1" x14ac:dyDescent="0.2">
      <c r="A1380" s="73"/>
      <c r="B1380" s="74"/>
      <c r="C1380" s="78" t="s">
        <v>868</v>
      </c>
      <c r="D1380" s="77" t="s">
        <v>867</v>
      </c>
      <c r="E1380" s="60"/>
    </row>
    <row r="1381" spans="1:5" ht="12.75" customHeight="1" x14ac:dyDescent="0.2">
      <c r="A1381" s="86"/>
      <c r="B1381" s="84"/>
      <c r="C1381" s="78" t="s">
        <v>866</v>
      </c>
      <c r="D1381" s="77" t="s">
        <v>865</v>
      </c>
      <c r="E1381" s="60"/>
    </row>
    <row r="1382" spans="1:5" ht="12.75" customHeight="1" x14ac:dyDescent="0.2">
      <c r="A1382" s="86"/>
      <c r="B1382" s="84"/>
      <c r="C1382" s="78" t="s">
        <v>864</v>
      </c>
      <c r="D1382" s="81" t="s">
        <v>863</v>
      </c>
      <c r="E1382" s="60"/>
    </row>
    <row r="1383" spans="1:5" ht="12.75" customHeight="1" x14ac:dyDescent="0.2">
      <c r="A1383" s="73"/>
      <c r="B1383" s="74"/>
      <c r="C1383" s="78" t="s">
        <v>862</v>
      </c>
      <c r="D1383" s="77" t="s">
        <v>861</v>
      </c>
      <c r="E1383" s="60"/>
    </row>
    <row r="1384" spans="1:5" ht="12.75" customHeight="1" x14ac:dyDescent="0.2">
      <c r="A1384" s="86"/>
      <c r="B1384" s="84"/>
      <c r="C1384" s="89" t="s">
        <v>860</v>
      </c>
      <c r="D1384" s="77" t="s">
        <v>859</v>
      </c>
      <c r="E1384" s="60"/>
    </row>
    <row r="1385" spans="1:5" ht="12.75" customHeight="1" x14ac:dyDescent="0.2">
      <c r="A1385" s="86"/>
      <c r="B1385" s="84"/>
      <c r="C1385" s="78" t="s">
        <v>858</v>
      </c>
      <c r="D1385" s="77" t="s">
        <v>857</v>
      </c>
      <c r="E1385" s="60"/>
    </row>
    <row r="1386" spans="1:5" ht="12.75" customHeight="1" x14ac:dyDescent="0.2">
      <c r="A1386" s="73"/>
      <c r="B1386" s="74"/>
      <c r="C1386" s="72"/>
      <c r="D1386" s="70"/>
      <c r="E1386" s="60"/>
    </row>
    <row r="1387" spans="1:5" x14ac:dyDescent="0.2">
      <c r="A1387" s="73"/>
      <c r="B1387" s="72" t="s">
        <v>856</v>
      </c>
      <c r="C1387" s="71"/>
      <c r="D1387" s="88" t="s">
        <v>855</v>
      </c>
      <c r="E1387" s="60"/>
    </row>
    <row r="1388" spans="1:5" x14ac:dyDescent="0.2">
      <c r="A1388" s="73"/>
      <c r="B1388" s="74"/>
      <c r="C1388" s="78" t="s">
        <v>854</v>
      </c>
      <c r="D1388" s="77" t="s">
        <v>853</v>
      </c>
      <c r="E1388" s="60"/>
    </row>
    <row r="1389" spans="1:5" x14ac:dyDescent="0.2">
      <c r="A1389" s="73"/>
      <c r="B1389" s="74"/>
      <c r="C1389" s="78" t="s">
        <v>852</v>
      </c>
      <c r="D1389" s="77" t="s">
        <v>851</v>
      </c>
      <c r="E1389" s="60"/>
    </row>
    <row r="1390" spans="1:5" x14ac:dyDescent="0.2">
      <c r="A1390" s="73"/>
      <c r="B1390" s="74"/>
      <c r="C1390" s="72"/>
      <c r="D1390" s="70"/>
      <c r="E1390" s="60"/>
    </row>
    <row r="1391" spans="1:5" x14ac:dyDescent="0.2">
      <c r="A1391" s="73"/>
      <c r="B1391" s="72" t="s">
        <v>850</v>
      </c>
      <c r="C1391" s="71"/>
      <c r="D1391" s="70" t="s">
        <v>849</v>
      </c>
      <c r="E1391" s="60"/>
    </row>
    <row r="1392" spans="1:5" x14ac:dyDescent="0.2">
      <c r="A1392" s="73"/>
      <c r="B1392" s="74"/>
      <c r="C1392" s="78" t="s">
        <v>848</v>
      </c>
      <c r="D1392" s="77" t="s">
        <v>847</v>
      </c>
      <c r="E1392" s="60"/>
    </row>
    <row r="1393" spans="1:5" ht="12.75" customHeight="1" x14ac:dyDescent="0.2">
      <c r="A1393" s="73"/>
      <c r="B1393" s="74"/>
      <c r="C1393" s="78" t="s">
        <v>846</v>
      </c>
      <c r="D1393" s="77" t="s">
        <v>845</v>
      </c>
      <c r="E1393" s="60"/>
    </row>
    <row r="1394" spans="1:5" ht="12.75" customHeight="1" x14ac:dyDescent="0.2">
      <c r="A1394" s="73"/>
      <c r="B1394" s="74"/>
      <c r="C1394" s="78" t="s">
        <v>844</v>
      </c>
      <c r="D1394" s="77" t="s">
        <v>843</v>
      </c>
      <c r="E1394" s="60"/>
    </row>
    <row r="1395" spans="1:5" ht="12.75" customHeight="1" x14ac:dyDescent="0.2">
      <c r="A1395" s="86"/>
      <c r="B1395" s="84"/>
      <c r="C1395" s="89" t="s">
        <v>842</v>
      </c>
      <c r="D1395" s="77" t="s">
        <v>841</v>
      </c>
      <c r="E1395" s="60"/>
    </row>
    <row r="1396" spans="1:5" ht="12.75" customHeight="1" x14ac:dyDescent="0.2">
      <c r="A1396" s="86"/>
      <c r="B1396" s="84"/>
      <c r="C1396" s="78" t="s">
        <v>840</v>
      </c>
      <c r="D1396" s="77" t="s">
        <v>839</v>
      </c>
      <c r="E1396" s="60"/>
    </row>
    <row r="1397" spans="1:5" ht="12.75" customHeight="1" x14ac:dyDescent="0.2">
      <c r="A1397" s="86"/>
      <c r="B1397" s="84"/>
      <c r="C1397" s="78" t="s">
        <v>838</v>
      </c>
      <c r="D1397" s="77" t="s">
        <v>837</v>
      </c>
      <c r="E1397" s="60"/>
    </row>
    <row r="1398" spans="1:5" ht="12.75" customHeight="1" x14ac:dyDescent="0.2">
      <c r="A1398" s="73"/>
      <c r="B1398" s="74"/>
      <c r="C1398" s="78" t="s">
        <v>836</v>
      </c>
      <c r="D1398" s="77" t="s">
        <v>835</v>
      </c>
      <c r="E1398" s="60"/>
    </row>
    <row r="1399" spans="1:5" ht="12.75" customHeight="1" x14ac:dyDescent="0.2">
      <c r="A1399" s="86"/>
      <c r="B1399" s="84"/>
      <c r="C1399" s="78" t="s">
        <v>834</v>
      </c>
      <c r="D1399" s="77" t="s">
        <v>833</v>
      </c>
      <c r="E1399" s="60"/>
    </row>
    <row r="1400" spans="1:5" ht="12.75" customHeight="1" x14ac:dyDescent="0.2">
      <c r="A1400" s="86"/>
      <c r="B1400" s="84"/>
      <c r="C1400" s="78" t="s">
        <v>832</v>
      </c>
      <c r="D1400" s="81" t="s">
        <v>831</v>
      </c>
      <c r="E1400" s="60"/>
    </row>
    <row r="1401" spans="1:5" ht="12.75" customHeight="1" x14ac:dyDescent="0.2">
      <c r="A1401" s="86"/>
      <c r="B1401" s="84"/>
      <c r="C1401" s="78" t="s">
        <v>830</v>
      </c>
      <c r="D1401" s="81" t="s">
        <v>829</v>
      </c>
      <c r="E1401" s="60"/>
    </row>
    <row r="1402" spans="1:5" ht="12.75" customHeight="1" x14ac:dyDescent="0.2">
      <c r="A1402" s="86"/>
      <c r="B1402" s="84"/>
      <c r="C1402" s="78" t="s">
        <v>828</v>
      </c>
      <c r="D1402" s="81" t="s">
        <v>827</v>
      </c>
      <c r="E1402" s="60"/>
    </row>
    <row r="1403" spans="1:5" ht="12.75" customHeight="1" x14ac:dyDescent="0.2">
      <c r="A1403" s="73"/>
      <c r="B1403" s="74"/>
      <c r="C1403" s="72"/>
      <c r="D1403" s="70"/>
      <c r="E1403" s="60"/>
    </row>
    <row r="1404" spans="1:5" x14ac:dyDescent="0.2">
      <c r="A1404" s="73"/>
      <c r="B1404" s="72" t="s">
        <v>826</v>
      </c>
      <c r="C1404" s="71"/>
      <c r="D1404" s="70" t="s">
        <v>824</v>
      </c>
      <c r="E1404" s="60"/>
    </row>
    <row r="1405" spans="1:5" x14ac:dyDescent="0.2">
      <c r="A1405" s="73"/>
      <c r="B1405" s="74"/>
      <c r="C1405" s="78" t="s">
        <v>825</v>
      </c>
      <c r="D1405" s="77" t="s">
        <v>824</v>
      </c>
      <c r="E1405" s="60"/>
    </row>
    <row r="1406" spans="1:5" x14ac:dyDescent="0.2">
      <c r="A1406" s="73"/>
      <c r="B1406" s="74"/>
      <c r="C1406" s="72"/>
      <c r="D1406" s="70"/>
      <c r="E1406" s="60"/>
    </row>
    <row r="1407" spans="1:5" x14ac:dyDescent="0.2">
      <c r="A1407" s="73"/>
      <c r="B1407" s="74"/>
      <c r="C1407" s="72"/>
      <c r="D1407" s="70"/>
      <c r="E1407" s="60"/>
    </row>
    <row r="1408" spans="1:5" x14ac:dyDescent="0.2">
      <c r="A1408" s="73"/>
      <c r="B1408" s="74"/>
      <c r="C1408" s="72"/>
      <c r="D1408" s="70" t="s">
        <v>80</v>
      </c>
      <c r="E1408" s="60"/>
    </row>
    <row r="1409" spans="1:5" x14ac:dyDescent="0.2">
      <c r="A1409" s="73"/>
      <c r="B1409" s="74"/>
      <c r="C1409" s="78"/>
      <c r="D1409" s="77"/>
      <c r="E1409" s="60"/>
    </row>
    <row r="1410" spans="1:5" x14ac:dyDescent="0.2">
      <c r="A1410" s="76">
        <v>86</v>
      </c>
      <c r="B1410" s="74"/>
      <c r="C1410" s="71"/>
      <c r="D1410" s="70" t="s">
        <v>823</v>
      </c>
      <c r="E1410" s="60"/>
    </row>
    <row r="1411" spans="1:5" x14ac:dyDescent="0.2">
      <c r="A1411" s="73"/>
      <c r="B1411" s="74"/>
      <c r="C1411" s="72"/>
      <c r="D1411" s="70"/>
      <c r="E1411" s="60"/>
    </row>
    <row r="1412" spans="1:5" x14ac:dyDescent="0.2">
      <c r="A1412" s="73"/>
      <c r="B1412" s="72" t="s">
        <v>822</v>
      </c>
      <c r="C1412" s="71"/>
      <c r="D1412" s="70" t="s">
        <v>820</v>
      </c>
      <c r="E1412" s="60"/>
    </row>
    <row r="1413" spans="1:5" x14ac:dyDescent="0.2">
      <c r="A1413" s="73"/>
      <c r="B1413" s="74"/>
      <c r="C1413" s="78" t="s">
        <v>821</v>
      </c>
      <c r="D1413" s="77" t="s">
        <v>820</v>
      </c>
      <c r="E1413" s="60"/>
    </row>
    <row r="1414" spans="1:5" x14ac:dyDescent="0.2">
      <c r="A1414" s="73"/>
      <c r="B1414" s="74"/>
      <c r="C1414" s="72"/>
      <c r="D1414" s="70"/>
      <c r="E1414" s="60"/>
    </row>
    <row r="1415" spans="1:5" x14ac:dyDescent="0.2">
      <c r="A1415" s="73"/>
      <c r="B1415" s="72" t="s">
        <v>819</v>
      </c>
      <c r="C1415" s="71"/>
      <c r="D1415" s="70" t="s">
        <v>818</v>
      </c>
      <c r="E1415" s="60"/>
    </row>
    <row r="1416" spans="1:5" x14ac:dyDescent="0.2">
      <c r="A1416" s="73"/>
      <c r="B1416" s="74"/>
      <c r="C1416" s="78" t="s">
        <v>817</v>
      </c>
      <c r="D1416" s="77" t="s">
        <v>816</v>
      </c>
      <c r="E1416" s="60"/>
    </row>
    <row r="1417" spans="1:5" x14ac:dyDescent="0.2">
      <c r="A1417" s="73"/>
      <c r="B1417" s="74"/>
      <c r="C1417" s="78" t="s">
        <v>815</v>
      </c>
      <c r="D1417" s="77" t="s">
        <v>814</v>
      </c>
      <c r="E1417" s="60"/>
    </row>
    <row r="1418" spans="1:5" x14ac:dyDescent="0.2">
      <c r="A1418" s="73"/>
      <c r="B1418" s="74"/>
      <c r="C1418" s="78" t="s">
        <v>813</v>
      </c>
      <c r="D1418" s="77" t="s">
        <v>812</v>
      </c>
      <c r="E1418" s="60"/>
    </row>
    <row r="1419" spans="1:5" x14ac:dyDescent="0.2">
      <c r="A1419" s="73"/>
      <c r="B1419" s="74"/>
      <c r="C1419" s="72"/>
      <c r="D1419" s="70"/>
      <c r="E1419" s="60"/>
    </row>
    <row r="1420" spans="1:5" x14ac:dyDescent="0.2">
      <c r="A1420" s="73"/>
      <c r="B1420" s="72" t="s">
        <v>811</v>
      </c>
      <c r="C1420" s="71"/>
      <c r="D1420" s="70" t="s">
        <v>809</v>
      </c>
      <c r="E1420" s="60"/>
    </row>
    <row r="1421" spans="1:5" ht="12.75" customHeight="1" x14ac:dyDescent="0.2">
      <c r="A1421" s="73"/>
      <c r="B1421" s="74"/>
      <c r="C1421" s="78" t="s">
        <v>810</v>
      </c>
      <c r="D1421" s="77" t="s">
        <v>809</v>
      </c>
      <c r="E1421" s="60"/>
    </row>
    <row r="1422" spans="1:5" ht="12.75" customHeight="1" x14ac:dyDescent="0.2">
      <c r="A1422" s="86"/>
      <c r="B1422" s="84"/>
      <c r="C1422" s="78" t="s">
        <v>808</v>
      </c>
      <c r="D1422" s="81" t="s">
        <v>807</v>
      </c>
      <c r="E1422" s="60"/>
    </row>
    <row r="1423" spans="1:5" ht="12.75" customHeight="1" x14ac:dyDescent="0.2">
      <c r="A1423" s="86"/>
      <c r="B1423" s="84"/>
      <c r="C1423" s="78" t="s">
        <v>806</v>
      </c>
      <c r="D1423" s="77" t="s">
        <v>805</v>
      </c>
      <c r="E1423" s="60"/>
    </row>
    <row r="1424" spans="1:5" ht="12.75" customHeight="1" x14ac:dyDescent="0.2">
      <c r="A1424" s="86"/>
      <c r="B1424" s="84"/>
      <c r="C1424" s="80"/>
      <c r="D1424" s="82"/>
      <c r="E1424" s="60"/>
    </row>
    <row r="1425" spans="1:5" x14ac:dyDescent="0.2">
      <c r="A1425" s="76">
        <v>87</v>
      </c>
      <c r="B1425" s="74"/>
      <c r="C1425" s="71"/>
      <c r="D1425" s="70" t="s">
        <v>804</v>
      </c>
      <c r="E1425" s="60"/>
    </row>
    <row r="1426" spans="1:5" x14ac:dyDescent="0.2">
      <c r="A1426" s="73"/>
      <c r="B1426" s="74"/>
      <c r="C1426" s="72"/>
      <c r="D1426" s="70"/>
      <c r="E1426" s="60"/>
    </row>
    <row r="1427" spans="1:5" x14ac:dyDescent="0.2">
      <c r="A1427" s="73"/>
      <c r="B1427" s="72" t="s">
        <v>803</v>
      </c>
      <c r="C1427" s="71"/>
      <c r="D1427" s="88" t="s">
        <v>801</v>
      </c>
      <c r="E1427" s="60"/>
    </row>
    <row r="1428" spans="1:5" x14ac:dyDescent="0.2">
      <c r="A1428" s="87"/>
      <c r="B1428" s="74"/>
      <c r="C1428" s="78" t="s">
        <v>802</v>
      </c>
      <c r="D1428" s="77" t="s">
        <v>801</v>
      </c>
      <c r="E1428" s="60"/>
    </row>
    <row r="1429" spans="1:5" x14ac:dyDescent="0.2">
      <c r="A1429" s="73"/>
      <c r="B1429" s="74"/>
      <c r="C1429" s="72"/>
      <c r="D1429" s="70"/>
      <c r="E1429" s="60"/>
    </row>
    <row r="1430" spans="1:5" ht="25.5" x14ac:dyDescent="0.2">
      <c r="A1430" s="73"/>
      <c r="B1430" s="72" t="s">
        <v>800</v>
      </c>
      <c r="C1430" s="71"/>
      <c r="D1430" s="70" t="s">
        <v>798</v>
      </c>
      <c r="E1430" s="60"/>
    </row>
    <row r="1431" spans="1:5" ht="25.5" x14ac:dyDescent="0.2">
      <c r="A1431" s="73"/>
      <c r="B1431" s="74"/>
      <c r="C1431" s="78" t="s">
        <v>799</v>
      </c>
      <c r="D1431" s="77" t="s">
        <v>798</v>
      </c>
      <c r="E1431" s="60"/>
    </row>
    <row r="1432" spans="1:5" ht="12.75" customHeight="1" x14ac:dyDescent="0.2">
      <c r="A1432" s="86"/>
      <c r="B1432" s="84"/>
      <c r="C1432" s="78" t="s">
        <v>797</v>
      </c>
      <c r="D1432" s="77" t="s">
        <v>796</v>
      </c>
      <c r="E1432" s="60"/>
    </row>
    <row r="1433" spans="1:5" ht="12.75" customHeight="1" x14ac:dyDescent="0.2">
      <c r="A1433" s="86"/>
      <c r="B1433" s="84"/>
      <c r="C1433" s="78" t="s">
        <v>795</v>
      </c>
      <c r="D1433" s="77" t="s">
        <v>794</v>
      </c>
      <c r="E1433" s="60"/>
    </row>
    <row r="1434" spans="1:5" ht="15" x14ac:dyDescent="0.2">
      <c r="A1434" s="86"/>
      <c r="B1434" s="84"/>
      <c r="C1434" s="80"/>
      <c r="D1434" s="82"/>
      <c r="E1434" s="60"/>
    </row>
    <row r="1435" spans="1:5" x14ac:dyDescent="0.2">
      <c r="A1435" s="73"/>
      <c r="B1435" s="72" t="s">
        <v>793</v>
      </c>
      <c r="C1435" s="71"/>
      <c r="D1435" s="70" t="s">
        <v>791</v>
      </c>
      <c r="E1435" s="60"/>
    </row>
    <row r="1436" spans="1:5" ht="12.75" customHeight="1" x14ac:dyDescent="0.2">
      <c r="A1436" s="73"/>
      <c r="B1436" s="74"/>
      <c r="C1436" s="78" t="s">
        <v>792</v>
      </c>
      <c r="D1436" s="77" t="s">
        <v>791</v>
      </c>
      <c r="E1436" s="60"/>
    </row>
    <row r="1437" spans="1:5" ht="12.75" customHeight="1" x14ac:dyDescent="0.2">
      <c r="A1437" s="86"/>
      <c r="B1437" s="84"/>
      <c r="C1437" s="78" t="s">
        <v>790</v>
      </c>
      <c r="D1437" s="77" t="s">
        <v>789</v>
      </c>
      <c r="E1437" s="60"/>
    </row>
    <row r="1438" spans="1:5" ht="12.75" customHeight="1" x14ac:dyDescent="0.2">
      <c r="A1438" s="86"/>
      <c r="B1438" s="84"/>
      <c r="C1438" s="78" t="s">
        <v>788</v>
      </c>
      <c r="D1438" s="77" t="s">
        <v>787</v>
      </c>
      <c r="E1438" s="60"/>
    </row>
    <row r="1439" spans="1:5" x14ac:dyDescent="0.2">
      <c r="A1439" s="73"/>
      <c r="B1439" s="74"/>
      <c r="C1439" s="72"/>
      <c r="D1439" s="70"/>
      <c r="E1439" s="60"/>
    </row>
    <row r="1440" spans="1:5" x14ac:dyDescent="0.2">
      <c r="A1440" s="73"/>
      <c r="B1440" s="72" t="s">
        <v>786</v>
      </c>
      <c r="C1440" s="71"/>
      <c r="D1440" s="70" t="s">
        <v>784</v>
      </c>
      <c r="E1440" s="60"/>
    </row>
    <row r="1441" spans="1:5" x14ac:dyDescent="0.2">
      <c r="A1441" s="73"/>
      <c r="B1441" s="74"/>
      <c r="C1441" s="78" t="s">
        <v>785</v>
      </c>
      <c r="D1441" s="77" t="s">
        <v>784</v>
      </c>
      <c r="E1441" s="60"/>
    </row>
    <row r="1442" spans="1:5" x14ac:dyDescent="0.2">
      <c r="A1442" s="73"/>
      <c r="B1442" s="74"/>
      <c r="C1442" s="72"/>
      <c r="D1442" s="70"/>
      <c r="E1442" s="60"/>
    </row>
    <row r="1443" spans="1:5" x14ac:dyDescent="0.2">
      <c r="A1443" s="76">
        <v>88</v>
      </c>
      <c r="B1443" s="74"/>
      <c r="C1443" s="71"/>
      <c r="D1443" s="70" t="s">
        <v>783</v>
      </c>
      <c r="E1443" s="60"/>
    </row>
    <row r="1444" spans="1:5" x14ac:dyDescent="0.2">
      <c r="A1444" s="73"/>
      <c r="B1444" s="74"/>
      <c r="C1444" s="72"/>
      <c r="D1444" s="70"/>
      <c r="E1444" s="60"/>
    </row>
    <row r="1445" spans="1:5" ht="25.5" x14ac:dyDescent="0.2">
      <c r="A1445" s="73"/>
      <c r="B1445" s="72" t="s">
        <v>782</v>
      </c>
      <c r="C1445" s="71"/>
      <c r="D1445" s="70" t="s">
        <v>780</v>
      </c>
      <c r="E1445" s="60"/>
    </row>
    <row r="1446" spans="1:5" x14ac:dyDescent="0.2">
      <c r="A1446" s="73"/>
      <c r="B1446" s="74"/>
      <c r="C1446" s="78" t="s">
        <v>781</v>
      </c>
      <c r="D1446" s="77" t="s">
        <v>780</v>
      </c>
      <c r="E1446" s="60"/>
    </row>
    <row r="1447" spans="1:5" ht="12.75" customHeight="1" x14ac:dyDescent="0.2">
      <c r="A1447" s="86"/>
      <c r="B1447" s="84"/>
      <c r="C1447" s="78" t="s">
        <v>779</v>
      </c>
      <c r="D1447" s="77" t="s">
        <v>778</v>
      </c>
      <c r="E1447" s="60"/>
    </row>
    <row r="1448" spans="1:5" ht="12.75" customHeight="1" x14ac:dyDescent="0.2">
      <c r="A1448" s="86"/>
      <c r="B1448" s="84"/>
      <c r="C1448" s="78" t="s">
        <v>777</v>
      </c>
      <c r="D1448" s="77" t="s">
        <v>776</v>
      </c>
      <c r="E1448" s="60"/>
    </row>
    <row r="1449" spans="1:5" ht="12.75" customHeight="1" x14ac:dyDescent="0.2">
      <c r="A1449" s="73"/>
      <c r="B1449" s="74"/>
      <c r="C1449" s="78"/>
      <c r="D1449" s="77"/>
      <c r="E1449" s="60"/>
    </row>
    <row r="1450" spans="1:5" x14ac:dyDescent="0.2">
      <c r="A1450" s="73"/>
      <c r="B1450" s="72" t="s">
        <v>775</v>
      </c>
      <c r="C1450" s="71"/>
      <c r="D1450" s="70" t="s">
        <v>774</v>
      </c>
      <c r="E1450" s="60"/>
    </row>
    <row r="1451" spans="1:5" x14ac:dyDescent="0.2">
      <c r="A1451" s="73"/>
      <c r="B1451" s="74"/>
      <c r="C1451" s="78" t="s">
        <v>773</v>
      </c>
      <c r="D1451" s="77" t="s">
        <v>772</v>
      </c>
      <c r="E1451" s="60"/>
    </row>
    <row r="1452" spans="1:5" ht="12.75" customHeight="1" x14ac:dyDescent="0.2">
      <c r="A1452" s="73"/>
      <c r="B1452" s="74"/>
      <c r="C1452" s="78" t="s">
        <v>771</v>
      </c>
      <c r="D1452" s="77" t="s">
        <v>770</v>
      </c>
      <c r="E1452" s="60"/>
    </row>
    <row r="1453" spans="1:5" ht="12.75" customHeight="1" x14ac:dyDescent="0.2">
      <c r="A1453" s="86"/>
      <c r="B1453" s="84"/>
      <c r="C1453" s="78" t="s">
        <v>769</v>
      </c>
      <c r="D1453" s="77" t="s">
        <v>768</v>
      </c>
      <c r="E1453" s="60"/>
    </row>
    <row r="1454" spans="1:5" ht="12.75" customHeight="1" x14ac:dyDescent="0.2">
      <c r="A1454" s="86"/>
      <c r="B1454" s="84"/>
      <c r="C1454" s="78" t="s">
        <v>767</v>
      </c>
      <c r="D1454" s="77" t="s">
        <v>766</v>
      </c>
      <c r="E1454" s="60"/>
    </row>
    <row r="1455" spans="1:5" ht="12.75" customHeight="1" x14ac:dyDescent="0.2">
      <c r="A1455" s="86"/>
      <c r="B1455" s="84"/>
      <c r="C1455" s="78" t="s">
        <v>765</v>
      </c>
      <c r="D1455" s="77" t="s">
        <v>764</v>
      </c>
      <c r="E1455" s="60"/>
    </row>
    <row r="1456" spans="1:5" ht="12.75" customHeight="1" x14ac:dyDescent="0.2">
      <c r="A1456" s="86"/>
      <c r="B1456" s="84"/>
      <c r="C1456" s="78" t="s">
        <v>763</v>
      </c>
      <c r="D1456" s="77" t="s">
        <v>762</v>
      </c>
      <c r="E1456" s="60"/>
    </row>
    <row r="1457" spans="1:5" ht="12.75" customHeight="1" x14ac:dyDescent="0.2">
      <c r="A1457" s="73"/>
      <c r="B1457" s="74"/>
      <c r="C1457" s="72"/>
      <c r="D1457" s="77"/>
      <c r="E1457" s="60"/>
    </row>
    <row r="1458" spans="1:5" ht="12.75" customHeight="1" x14ac:dyDescent="0.2">
      <c r="A1458" s="73"/>
      <c r="B1458" s="74"/>
      <c r="C1458" s="72"/>
      <c r="D1458" s="70"/>
      <c r="E1458" s="60"/>
    </row>
    <row r="1459" spans="1:5" x14ac:dyDescent="0.2">
      <c r="A1459" s="73"/>
      <c r="B1459" s="74"/>
      <c r="C1459" s="72"/>
      <c r="D1459" s="70" t="s">
        <v>79</v>
      </c>
      <c r="E1459" s="60"/>
    </row>
    <row r="1460" spans="1:5" x14ac:dyDescent="0.2">
      <c r="A1460" s="73"/>
      <c r="B1460" s="74"/>
      <c r="C1460" s="78"/>
      <c r="D1460" s="77"/>
      <c r="E1460" s="60"/>
    </row>
    <row r="1461" spans="1:5" x14ac:dyDescent="0.2">
      <c r="A1461" s="76">
        <v>90</v>
      </c>
      <c r="B1461" s="74"/>
      <c r="C1461" s="71"/>
      <c r="D1461" s="70" t="s">
        <v>760</v>
      </c>
      <c r="E1461" s="60"/>
    </row>
    <row r="1462" spans="1:5" x14ac:dyDescent="0.2">
      <c r="A1462" s="73"/>
      <c r="B1462" s="74"/>
      <c r="C1462" s="72"/>
      <c r="D1462" s="70"/>
      <c r="E1462" s="60"/>
    </row>
    <row r="1463" spans="1:5" x14ac:dyDescent="0.2">
      <c r="A1463" s="73"/>
      <c r="B1463" s="72" t="s">
        <v>761</v>
      </c>
      <c r="C1463" s="71"/>
      <c r="D1463" s="70" t="s">
        <v>760</v>
      </c>
      <c r="E1463" s="60"/>
    </row>
    <row r="1464" spans="1:5" ht="15" x14ac:dyDescent="0.2">
      <c r="A1464" s="73"/>
      <c r="B1464" s="74"/>
      <c r="C1464" s="78" t="s">
        <v>759</v>
      </c>
      <c r="D1464" s="77" t="s">
        <v>758</v>
      </c>
      <c r="E1464" s="60"/>
    </row>
    <row r="1465" spans="1:5" x14ac:dyDescent="0.2">
      <c r="A1465" s="73"/>
      <c r="B1465" s="74"/>
      <c r="C1465" s="78" t="s">
        <v>757</v>
      </c>
      <c r="D1465" s="81" t="s">
        <v>756</v>
      </c>
      <c r="E1465" s="60"/>
    </row>
    <row r="1466" spans="1:5" x14ac:dyDescent="0.2">
      <c r="A1466" s="73"/>
      <c r="B1466" s="74"/>
      <c r="C1466" s="78" t="s">
        <v>755</v>
      </c>
      <c r="D1466" s="77" t="s">
        <v>754</v>
      </c>
      <c r="E1466" s="60"/>
    </row>
    <row r="1467" spans="1:5" x14ac:dyDescent="0.2">
      <c r="A1467" s="73"/>
      <c r="B1467" s="74"/>
      <c r="C1467" s="78" t="s">
        <v>753</v>
      </c>
      <c r="D1467" s="77" t="s">
        <v>752</v>
      </c>
      <c r="E1467" s="60"/>
    </row>
    <row r="1468" spans="1:5" x14ac:dyDescent="0.2">
      <c r="A1468" s="73"/>
      <c r="B1468" s="74"/>
      <c r="C1468" s="72"/>
      <c r="D1468" s="70"/>
      <c r="E1468" s="60"/>
    </row>
    <row r="1469" spans="1:5" x14ac:dyDescent="0.2">
      <c r="A1469" s="76">
        <v>91</v>
      </c>
      <c r="B1469" s="74"/>
      <c r="C1469" s="71"/>
      <c r="D1469" s="70" t="s">
        <v>750</v>
      </c>
      <c r="E1469" s="60"/>
    </row>
    <row r="1470" spans="1:5" x14ac:dyDescent="0.2">
      <c r="A1470" s="73"/>
      <c r="B1470" s="74"/>
      <c r="C1470" s="72"/>
      <c r="D1470" s="70"/>
      <c r="E1470" s="60"/>
    </row>
    <row r="1471" spans="1:5" x14ac:dyDescent="0.2">
      <c r="A1471" s="73"/>
      <c r="B1471" s="72" t="s">
        <v>751</v>
      </c>
      <c r="C1471" s="71"/>
      <c r="D1471" s="70" t="s">
        <v>750</v>
      </c>
      <c r="E1471" s="60"/>
    </row>
    <row r="1472" spans="1:5" x14ac:dyDescent="0.2">
      <c r="A1472" s="73"/>
      <c r="B1472" s="74"/>
      <c r="C1472" s="78" t="s">
        <v>749</v>
      </c>
      <c r="D1472" s="77" t="s">
        <v>748</v>
      </c>
      <c r="E1472" s="60"/>
    </row>
    <row r="1473" spans="1:5" x14ac:dyDescent="0.2">
      <c r="A1473" s="73"/>
      <c r="B1473" s="74"/>
      <c r="C1473" s="78" t="s">
        <v>747</v>
      </c>
      <c r="D1473" s="77" t="s">
        <v>746</v>
      </c>
      <c r="E1473" s="60"/>
    </row>
    <row r="1474" spans="1:5" ht="25.5" x14ac:dyDescent="0.2">
      <c r="A1474" s="73"/>
      <c r="B1474" s="74"/>
      <c r="C1474" s="78" t="s">
        <v>745</v>
      </c>
      <c r="D1474" s="77" t="s">
        <v>744</v>
      </c>
      <c r="E1474" s="60"/>
    </row>
    <row r="1475" spans="1:5" x14ac:dyDescent="0.2">
      <c r="A1475" s="73"/>
      <c r="B1475" s="74"/>
      <c r="C1475" s="78" t="s">
        <v>743</v>
      </c>
      <c r="D1475" s="77" t="s">
        <v>742</v>
      </c>
      <c r="E1475" s="60"/>
    </row>
    <row r="1476" spans="1:5" ht="12.75" customHeight="1" x14ac:dyDescent="0.2">
      <c r="A1476" s="86"/>
      <c r="B1476" s="84"/>
      <c r="C1476" s="78" t="s">
        <v>741</v>
      </c>
      <c r="D1476" s="77" t="s">
        <v>740</v>
      </c>
      <c r="E1476" s="60"/>
    </row>
    <row r="1477" spans="1:5" ht="12.75" customHeight="1" x14ac:dyDescent="0.2">
      <c r="A1477" s="86"/>
      <c r="B1477" s="84"/>
      <c r="C1477" s="78" t="s">
        <v>739</v>
      </c>
      <c r="D1477" s="81" t="s">
        <v>738</v>
      </c>
      <c r="E1477" s="60"/>
    </row>
    <row r="1478" spans="1:5" ht="12.75" customHeight="1" x14ac:dyDescent="0.2">
      <c r="A1478" s="73"/>
      <c r="B1478" s="74"/>
      <c r="C1478" s="72"/>
      <c r="D1478" s="70"/>
      <c r="E1478" s="60"/>
    </row>
    <row r="1479" spans="1:5" x14ac:dyDescent="0.2">
      <c r="A1479" s="76">
        <v>92</v>
      </c>
      <c r="B1479" s="74"/>
      <c r="C1479" s="71"/>
      <c r="D1479" s="70" t="s">
        <v>735</v>
      </c>
      <c r="E1479" s="60"/>
    </row>
    <row r="1480" spans="1:5" x14ac:dyDescent="0.2">
      <c r="A1480" s="73"/>
      <c r="B1480" s="74"/>
      <c r="C1480" s="72"/>
      <c r="D1480" s="70"/>
      <c r="E1480" s="60"/>
    </row>
    <row r="1481" spans="1:5" x14ac:dyDescent="0.2">
      <c r="A1481" s="73"/>
      <c r="B1481" s="72" t="s">
        <v>737</v>
      </c>
      <c r="C1481" s="71"/>
      <c r="D1481" s="70" t="s">
        <v>735</v>
      </c>
      <c r="E1481" s="60"/>
    </row>
    <row r="1482" spans="1:5" x14ac:dyDescent="0.2">
      <c r="A1482" s="73"/>
      <c r="B1482" s="74"/>
      <c r="C1482" s="78" t="s">
        <v>736</v>
      </c>
      <c r="D1482" s="77" t="s">
        <v>735</v>
      </c>
      <c r="E1482" s="60"/>
    </row>
    <row r="1483" spans="1:5" x14ac:dyDescent="0.2">
      <c r="A1483" s="73"/>
      <c r="B1483" s="74"/>
      <c r="C1483" s="72"/>
      <c r="D1483" s="70"/>
      <c r="E1483" s="60"/>
    </row>
    <row r="1484" spans="1:5" x14ac:dyDescent="0.2">
      <c r="A1484" s="76">
        <v>93</v>
      </c>
      <c r="B1484" s="74"/>
      <c r="C1484" s="71"/>
      <c r="D1484" s="70" t="s">
        <v>734</v>
      </c>
      <c r="E1484" s="60"/>
    </row>
    <row r="1485" spans="1:5" x14ac:dyDescent="0.2">
      <c r="A1485" s="73"/>
      <c r="B1485" s="74"/>
      <c r="C1485" s="72"/>
      <c r="D1485" s="70"/>
      <c r="E1485" s="60"/>
    </row>
    <row r="1486" spans="1:5" x14ac:dyDescent="0.2">
      <c r="A1486" s="73"/>
      <c r="B1486" s="72" t="s">
        <v>733</v>
      </c>
      <c r="C1486" s="71"/>
      <c r="D1486" s="70" t="s">
        <v>732</v>
      </c>
      <c r="E1486" s="60"/>
    </row>
    <row r="1487" spans="1:5" x14ac:dyDescent="0.2">
      <c r="A1487" s="73"/>
      <c r="B1487" s="74"/>
      <c r="C1487" s="78" t="s">
        <v>731</v>
      </c>
      <c r="D1487" s="77" t="s">
        <v>730</v>
      </c>
      <c r="E1487" s="60"/>
    </row>
    <row r="1488" spans="1:5" x14ac:dyDescent="0.2">
      <c r="A1488" s="73"/>
      <c r="B1488" s="74"/>
      <c r="C1488" s="78" t="s">
        <v>729</v>
      </c>
      <c r="D1488" s="77" t="s">
        <v>728</v>
      </c>
      <c r="E1488" s="60"/>
    </row>
    <row r="1489" spans="1:5" x14ac:dyDescent="0.2">
      <c r="A1489" s="73"/>
      <c r="B1489" s="74"/>
      <c r="C1489" s="78" t="s">
        <v>727</v>
      </c>
      <c r="D1489" s="77" t="s">
        <v>726</v>
      </c>
      <c r="E1489" s="60"/>
    </row>
    <row r="1490" spans="1:5" x14ac:dyDescent="0.2">
      <c r="A1490" s="73"/>
      <c r="B1490" s="74"/>
      <c r="C1490" s="78" t="s">
        <v>725</v>
      </c>
      <c r="D1490" s="77" t="s">
        <v>724</v>
      </c>
      <c r="E1490" s="60"/>
    </row>
    <row r="1491" spans="1:5" x14ac:dyDescent="0.2">
      <c r="A1491" s="73"/>
      <c r="B1491" s="74"/>
      <c r="C1491" s="72"/>
      <c r="D1491" s="70"/>
      <c r="E1491" s="60"/>
    </row>
    <row r="1492" spans="1:5" x14ac:dyDescent="0.2">
      <c r="A1492" s="73"/>
      <c r="B1492" s="72" t="s">
        <v>723</v>
      </c>
      <c r="C1492" s="71"/>
      <c r="D1492" s="70" t="s">
        <v>722</v>
      </c>
      <c r="E1492" s="60"/>
    </row>
    <row r="1493" spans="1:5" x14ac:dyDescent="0.2">
      <c r="A1493" s="73"/>
      <c r="B1493" s="74"/>
      <c r="C1493" s="78" t="s">
        <v>721</v>
      </c>
      <c r="D1493" s="77" t="s">
        <v>720</v>
      </c>
      <c r="E1493" s="60"/>
    </row>
    <row r="1494" spans="1:5" x14ac:dyDescent="0.2">
      <c r="A1494" s="73"/>
      <c r="B1494" s="74"/>
      <c r="C1494" s="78" t="s">
        <v>719</v>
      </c>
      <c r="D1494" s="77" t="s">
        <v>718</v>
      </c>
      <c r="E1494" s="60"/>
    </row>
    <row r="1495" spans="1:5" ht="15" x14ac:dyDescent="0.2">
      <c r="A1495" s="86"/>
      <c r="B1495" s="84"/>
      <c r="C1495" s="80"/>
      <c r="D1495" s="82"/>
      <c r="E1495" s="60"/>
    </row>
    <row r="1496" spans="1:5" x14ac:dyDescent="0.2">
      <c r="A1496" s="73"/>
      <c r="B1496" s="74"/>
      <c r="C1496" s="72"/>
      <c r="D1496" s="70"/>
      <c r="E1496" s="60"/>
    </row>
    <row r="1497" spans="1:5" x14ac:dyDescent="0.2">
      <c r="A1497" s="73"/>
      <c r="B1497" s="74"/>
      <c r="C1497" s="72"/>
      <c r="D1497" s="70" t="s">
        <v>78</v>
      </c>
      <c r="E1497" s="60"/>
    </row>
    <row r="1498" spans="1:5" x14ac:dyDescent="0.2">
      <c r="A1498" s="73"/>
      <c r="B1498" s="74"/>
      <c r="C1498" s="72"/>
      <c r="D1498" s="70"/>
      <c r="E1498" s="60"/>
    </row>
    <row r="1499" spans="1:5" ht="25.5" x14ac:dyDescent="0.2">
      <c r="A1499" s="76">
        <v>94</v>
      </c>
      <c r="B1499" s="74"/>
      <c r="C1499" s="71"/>
      <c r="D1499" s="70" t="s">
        <v>717</v>
      </c>
      <c r="E1499" s="60"/>
    </row>
    <row r="1500" spans="1:5" x14ac:dyDescent="0.2">
      <c r="A1500" s="73"/>
      <c r="B1500" s="74"/>
      <c r="C1500" s="72"/>
      <c r="D1500" s="70"/>
      <c r="E1500" s="60"/>
    </row>
    <row r="1501" spans="1:5" x14ac:dyDescent="0.2">
      <c r="A1501" s="73"/>
      <c r="B1501" s="72" t="s">
        <v>716</v>
      </c>
      <c r="C1501" s="71"/>
      <c r="D1501" s="70" t="s">
        <v>715</v>
      </c>
      <c r="E1501" s="60"/>
    </row>
    <row r="1502" spans="1:5" x14ac:dyDescent="0.2">
      <c r="A1502" s="73"/>
      <c r="B1502" s="74"/>
      <c r="C1502" s="78" t="s">
        <v>714</v>
      </c>
      <c r="D1502" s="77" t="s">
        <v>713</v>
      </c>
      <c r="E1502" s="60"/>
    </row>
    <row r="1503" spans="1:5" x14ac:dyDescent="0.2">
      <c r="A1503" s="73"/>
      <c r="B1503" s="74"/>
      <c r="C1503" s="78" t="s">
        <v>712</v>
      </c>
      <c r="D1503" s="77" t="s">
        <v>711</v>
      </c>
      <c r="E1503" s="60"/>
    </row>
    <row r="1504" spans="1:5" x14ac:dyDescent="0.2">
      <c r="A1504" s="73"/>
      <c r="B1504" s="74"/>
      <c r="C1504" s="72"/>
      <c r="D1504" s="70"/>
      <c r="E1504" s="60"/>
    </row>
    <row r="1505" spans="1:5" x14ac:dyDescent="0.2">
      <c r="A1505" s="73"/>
      <c r="B1505" s="72" t="s">
        <v>710</v>
      </c>
      <c r="C1505" s="71"/>
      <c r="D1505" s="70" t="s">
        <v>708</v>
      </c>
      <c r="E1505" s="60"/>
    </row>
    <row r="1506" spans="1:5" x14ac:dyDescent="0.2">
      <c r="A1506" s="73"/>
      <c r="B1506" s="74"/>
      <c r="C1506" s="78" t="s">
        <v>709</v>
      </c>
      <c r="D1506" s="77" t="s">
        <v>708</v>
      </c>
      <c r="E1506" s="60"/>
    </row>
    <row r="1507" spans="1:5" x14ac:dyDescent="0.2">
      <c r="A1507" s="73"/>
      <c r="B1507" s="74"/>
      <c r="C1507" s="72"/>
      <c r="D1507" s="70"/>
      <c r="E1507" s="60"/>
    </row>
    <row r="1508" spans="1:5" ht="25.5" x14ac:dyDescent="0.2">
      <c r="A1508" s="73"/>
      <c r="B1508" s="72" t="s">
        <v>707</v>
      </c>
      <c r="C1508" s="71"/>
      <c r="D1508" s="70" t="s">
        <v>706</v>
      </c>
      <c r="E1508" s="60"/>
    </row>
    <row r="1509" spans="1:5" x14ac:dyDescent="0.2">
      <c r="A1509" s="73"/>
      <c r="B1509" s="74"/>
      <c r="C1509" s="78" t="s">
        <v>705</v>
      </c>
      <c r="D1509" s="77" t="s">
        <v>704</v>
      </c>
      <c r="E1509" s="60"/>
    </row>
    <row r="1510" spans="1:5" x14ac:dyDescent="0.2">
      <c r="A1510" s="73"/>
      <c r="B1510" s="74"/>
      <c r="C1510" s="78" t="s">
        <v>703</v>
      </c>
      <c r="D1510" s="81" t="s">
        <v>702</v>
      </c>
      <c r="E1510" s="60"/>
    </row>
    <row r="1511" spans="1:5" ht="25.5" x14ac:dyDescent="0.2">
      <c r="A1511" s="73"/>
      <c r="B1511" s="74"/>
      <c r="C1511" s="78" t="s">
        <v>701</v>
      </c>
      <c r="D1511" s="77" t="s">
        <v>700</v>
      </c>
      <c r="E1511" s="60"/>
    </row>
    <row r="1512" spans="1:5" ht="12.75" customHeight="1" x14ac:dyDescent="0.2">
      <c r="A1512" s="85"/>
      <c r="B1512" s="84"/>
      <c r="C1512" s="71" t="s">
        <v>699</v>
      </c>
      <c r="D1512" s="77" t="s">
        <v>698</v>
      </c>
      <c r="E1512" s="60"/>
    </row>
    <row r="1513" spans="1:5" ht="12.75" customHeight="1" x14ac:dyDescent="0.2">
      <c r="A1513" s="85"/>
      <c r="B1513" s="84"/>
      <c r="C1513" s="71" t="s">
        <v>697</v>
      </c>
      <c r="D1513" s="77" t="s">
        <v>696</v>
      </c>
      <c r="E1513" s="60"/>
    </row>
    <row r="1514" spans="1:5" ht="12.75" customHeight="1" x14ac:dyDescent="0.2">
      <c r="A1514" s="85"/>
      <c r="B1514" s="84"/>
      <c r="C1514" s="71" t="s">
        <v>695</v>
      </c>
      <c r="D1514" s="77" t="s">
        <v>694</v>
      </c>
      <c r="E1514" s="60"/>
    </row>
    <row r="1515" spans="1:5" ht="12.75" customHeight="1" x14ac:dyDescent="0.2">
      <c r="A1515" s="85"/>
      <c r="B1515" s="84"/>
      <c r="C1515" s="71" t="s">
        <v>693</v>
      </c>
      <c r="D1515" s="77" t="s">
        <v>692</v>
      </c>
      <c r="E1515" s="60"/>
    </row>
    <row r="1516" spans="1:5" ht="12.75" customHeight="1" x14ac:dyDescent="0.2">
      <c r="A1516" s="85"/>
      <c r="B1516" s="84"/>
      <c r="C1516" s="71" t="s">
        <v>691</v>
      </c>
      <c r="D1516" s="81" t="s">
        <v>690</v>
      </c>
      <c r="E1516" s="60"/>
    </row>
    <row r="1517" spans="1:5" ht="25.5" x14ac:dyDescent="0.2">
      <c r="A1517" s="85"/>
      <c r="B1517" s="84"/>
      <c r="C1517" s="71" t="s">
        <v>689</v>
      </c>
      <c r="D1517" s="77" t="s">
        <v>688</v>
      </c>
      <c r="E1517" s="60"/>
    </row>
    <row r="1518" spans="1:5" ht="12.75" customHeight="1" x14ac:dyDescent="0.2">
      <c r="A1518" s="85"/>
      <c r="B1518" s="84"/>
      <c r="C1518" s="71" t="s">
        <v>687</v>
      </c>
      <c r="D1518" s="77" t="s">
        <v>686</v>
      </c>
      <c r="E1518" s="60"/>
    </row>
    <row r="1519" spans="1:5" ht="12.75" customHeight="1" x14ac:dyDescent="0.2">
      <c r="A1519" s="85"/>
      <c r="B1519" s="84"/>
      <c r="C1519" s="71" t="s">
        <v>685</v>
      </c>
      <c r="D1519" s="77" t="s">
        <v>684</v>
      </c>
      <c r="E1519" s="60"/>
    </row>
    <row r="1520" spans="1:5" ht="12.75" customHeight="1" x14ac:dyDescent="0.2">
      <c r="A1520" s="85"/>
      <c r="B1520" s="84"/>
      <c r="C1520" s="83"/>
      <c r="D1520" s="82"/>
      <c r="E1520" s="60"/>
    </row>
    <row r="1521" spans="1:5" x14ac:dyDescent="0.2">
      <c r="A1521" s="76">
        <v>95</v>
      </c>
      <c r="B1521" s="74"/>
      <c r="C1521" s="71"/>
      <c r="D1521" s="70" t="s">
        <v>683</v>
      </c>
      <c r="E1521" s="60"/>
    </row>
    <row r="1522" spans="1:5" x14ac:dyDescent="0.2">
      <c r="A1522" s="73"/>
      <c r="B1522" s="74"/>
      <c r="C1522" s="72"/>
      <c r="D1522" s="70"/>
      <c r="E1522" s="60"/>
    </row>
    <row r="1523" spans="1:5" x14ac:dyDescent="0.2">
      <c r="A1523" s="73"/>
      <c r="B1523" s="72" t="s">
        <v>682</v>
      </c>
      <c r="C1523" s="71"/>
      <c r="D1523" s="70" t="s">
        <v>681</v>
      </c>
      <c r="E1523" s="60"/>
    </row>
    <row r="1524" spans="1:5" x14ac:dyDescent="0.2">
      <c r="A1524" s="73"/>
      <c r="B1524" s="74"/>
      <c r="C1524" s="78" t="s">
        <v>680</v>
      </c>
      <c r="D1524" s="77" t="s">
        <v>679</v>
      </c>
      <c r="E1524" s="60"/>
    </row>
    <row r="1525" spans="1:5" x14ac:dyDescent="0.2">
      <c r="A1525" s="73"/>
      <c r="B1525" s="74"/>
      <c r="C1525" s="78" t="s">
        <v>678</v>
      </c>
      <c r="D1525" s="77" t="s">
        <v>677</v>
      </c>
      <c r="E1525" s="60"/>
    </row>
    <row r="1526" spans="1:5" x14ac:dyDescent="0.2">
      <c r="A1526" s="73"/>
      <c r="B1526" s="74"/>
      <c r="C1526" s="72"/>
      <c r="D1526" s="70"/>
      <c r="E1526" s="60"/>
    </row>
    <row r="1527" spans="1:5" x14ac:dyDescent="0.2">
      <c r="A1527" s="73"/>
      <c r="B1527" s="72" t="s">
        <v>676</v>
      </c>
      <c r="C1527" s="71"/>
      <c r="D1527" s="70" t="s">
        <v>675</v>
      </c>
      <c r="E1527" s="60"/>
    </row>
    <row r="1528" spans="1:5" x14ac:dyDescent="0.2">
      <c r="A1528" s="73"/>
      <c r="B1528" s="74"/>
      <c r="C1528" s="78" t="s">
        <v>674</v>
      </c>
      <c r="D1528" s="77" t="s">
        <v>673</v>
      </c>
      <c r="E1528" s="60"/>
    </row>
    <row r="1529" spans="1:5" x14ac:dyDescent="0.2">
      <c r="A1529" s="73"/>
      <c r="B1529" s="74"/>
      <c r="C1529" s="78" t="s">
        <v>672</v>
      </c>
      <c r="D1529" s="77" t="s">
        <v>671</v>
      </c>
      <c r="E1529" s="60"/>
    </row>
    <row r="1530" spans="1:5" x14ac:dyDescent="0.2">
      <c r="A1530" s="73"/>
      <c r="B1530" s="74"/>
      <c r="C1530" s="78" t="s">
        <v>670</v>
      </c>
      <c r="D1530" s="77" t="s">
        <v>669</v>
      </c>
      <c r="E1530" s="60"/>
    </row>
    <row r="1531" spans="1:5" x14ac:dyDescent="0.2">
      <c r="A1531" s="73"/>
      <c r="B1531" s="74"/>
      <c r="C1531" s="78" t="s">
        <v>668</v>
      </c>
      <c r="D1531" s="77" t="s">
        <v>667</v>
      </c>
      <c r="E1531" s="60"/>
    </row>
    <row r="1532" spans="1:5" x14ac:dyDescent="0.2">
      <c r="A1532" s="73"/>
      <c r="B1532" s="74"/>
      <c r="C1532" s="78" t="s">
        <v>666</v>
      </c>
      <c r="D1532" s="77" t="s">
        <v>665</v>
      </c>
      <c r="E1532" s="60"/>
    </row>
    <row r="1533" spans="1:5" x14ac:dyDescent="0.2">
      <c r="A1533" s="73"/>
      <c r="B1533" s="74"/>
      <c r="C1533" s="78" t="s">
        <v>664</v>
      </c>
      <c r="D1533" s="77" t="s">
        <v>663</v>
      </c>
      <c r="E1533" s="60"/>
    </row>
    <row r="1534" spans="1:5" x14ac:dyDescent="0.2">
      <c r="A1534" s="73"/>
      <c r="B1534" s="74"/>
      <c r="C1534" s="72"/>
      <c r="D1534" s="70"/>
      <c r="E1534" s="60"/>
    </row>
    <row r="1535" spans="1:5" x14ac:dyDescent="0.2">
      <c r="A1535" s="76">
        <v>96</v>
      </c>
      <c r="B1535" s="74"/>
      <c r="C1535" s="71"/>
      <c r="D1535" s="70" t="s">
        <v>661</v>
      </c>
      <c r="E1535" s="60"/>
    </row>
    <row r="1536" spans="1:5" x14ac:dyDescent="0.2">
      <c r="A1536" s="73"/>
      <c r="B1536" s="74"/>
      <c r="C1536" s="72"/>
      <c r="D1536" s="70"/>
      <c r="E1536" s="60"/>
    </row>
    <row r="1537" spans="1:5" x14ac:dyDescent="0.2">
      <c r="A1537" s="73"/>
      <c r="B1537" s="72" t="s">
        <v>662</v>
      </c>
      <c r="C1537" s="71"/>
      <c r="D1537" s="70" t="s">
        <v>661</v>
      </c>
      <c r="E1537" s="60"/>
    </row>
    <row r="1538" spans="1:5" x14ac:dyDescent="0.2">
      <c r="A1538" s="73"/>
      <c r="B1538" s="74"/>
      <c r="C1538" s="78" t="s">
        <v>660</v>
      </c>
      <c r="D1538" s="77" t="s">
        <v>659</v>
      </c>
      <c r="E1538" s="60"/>
    </row>
    <row r="1539" spans="1:5" x14ac:dyDescent="0.2">
      <c r="A1539" s="73"/>
      <c r="B1539" s="74"/>
      <c r="C1539" s="78" t="s">
        <v>658</v>
      </c>
      <c r="D1539" s="77" t="s">
        <v>657</v>
      </c>
      <c r="E1539" s="60"/>
    </row>
    <row r="1540" spans="1:5" x14ac:dyDescent="0.2">
      <c r="A1540" s="73"/>
      <c r="B1540" s="74"/>
      <c r="C1540" s="78" t="s">
        <v>656</v>
      </c>
      <c r="D1540" s="77" t="s">
        <v>655</v>
      </c>
      <c r="E1540" s="60"/>
    </row>
    <row r="1541" spans="1:5" x14ac:dyDescent="0.2">
      <c r="A1541" s="73"/>
      <c r="B1541" s="74"/>
      <c r="C1541" s="78" t="s">
        <v>654</v>
      </c>
      <c r="D1541" s="81" t="s">
        <v>653</v>
      </c>
      <c r="E1541" s="60"/>
    </row>
    <row r="1542" spans="1:5" x14ac:dyDescent="0.2">
      <c r="A1542" s="73"/>
      <c r="B1542" s="74"/>
      <c r="C1542" s="78" t="s">
        <v>652</v>
      </c>
      <c r="D1542" s="77" t="s">
        <v>651</v>
      </c>
      <c r="E1542" s="60"/>
    </row>
    <row r="1543" spans="1:5" x14ac:dyDescent="0.2">
      <c r="A1543" s="79"/>
      <c r="B1543" s="75"/>
      <c r="C1543" s="72"/>
      <c r="D1543" s="70"/>
      <c r="E1543" s="60"/>
    </row>
    <row r="1544" spans="1:5" x14ac:dyDescent="0.2">
      <c r="A1544" s="73"/>
      <c r="B1544" s="74"/>
      <c r="C1544" s="72"/>
      <c r="D1544" s="70"/>
      <c r="E1544" s="60"/>
    </row>
    <row r="1545" spans="1:5" ht="38.25" x14ac:dyDescent="0.2">
      <c r="A1545" s="73"/>
      <c r="B1545" s="74"/>
      <c r="C1545" s="72"/>
      <c r="D1545" s="70" t="s">
        <v>77</v>
      </c>
      <c r="E1545" s="60"/>
    </row>
    <row r="1546" spans="1:5" x14ac:dyDescent="0.2">
      <c r="A1546" s="73"/>
      <c r="B1546" s="74"/>
      <c r="C1546" s="78"/>
      <c r="D1546" s="77"/>
      <c r="E1546" s="60"/>
    </row>
    <row r="1547" spans="1:5" x14ac:dyDescent="0.2">
      <c r="A1547" s="76">
        <v>97</v>
      </c>
      <c r="B1547" s="74"/>
      <c r="C1547" s="71"/>
      <c r="D1547" s="70" t="s">
        <v>649</v>
      </c>
      <c r="E1547" s="60"/>
    </row>
    <row r="1548" spans="1:5" x14ac:dyDescent="0.2">
      <c r="A1548" s="73"/>
      <c r="B1548" s="74"/>
      <c r="C1548" s="72"/>
      <c r="D1548" s="70"/>
      <c r="E1548" s="60"/>
    </row>
    <row r="1549" spans="1:5" x14ac:dyDescent="0.2">
      <c r="A1549" s="73"/>
      <c r="B1549" s="72" t="s">
        <v>650</v>
      </c>
      <c r="C1549" s="71"/>
      <c r="D1549" s="70" t="s">
        <v>649</v>
      </c>
      <c r="E1549" s="60"/>
    </row>
    <row r="1550" spans="1:5" x14ac:dyDescent="0.2">
      <c r="A1550" s="73"/>
      <c r="B1550" s="74"/>
      <c r="C1550" s="78" t="s">
        <v>648</v>
      </c>
      <c r="D1550" s="77" t="s">
        <v>647</v>
      </c>
      <c r="E1550" s="60"/>
    </row>
    <row r="1551" spans="1:5" x14ac:dyDescent="0.2">
      <c r="A1551" s="73"/>
      <c r="B1551" s="74"/>
      <c r="C1551" s="72"/>
      <c r="D1551" s="70"/>
      <c r="E1551" s="60"/>
    </row>
    <row r="1552" spans="1:5" ht="25.5" x14ac:dyDescent="0.2">
      <c r="A1552" s="76">
        <v>98</v>
      </c>
      <c r="B1552" s="74"/>
      <c r="C1552" s="71"/>
      <c r="D1552" s="70" t="s">
        <v>646</v>
      </c>
      <c r="E1552" s="60"/>
    </row>
    <row r="1553" spans="1:5" x14ac:dyDescent="0.2">
      <c r="A1553" s="73"/>
      <c r="B1553" s="74"/>
      <c r="C1553" s="72"/>
      <c r="D1553" s="70"/>
      <c r="E1553" s="60"/>
    </row>
    <row r="1554" spans="1:5" x14ac:dyDescent="0.2">
      <c r="A1554" s="73"/>
      <c r="B1554" s="71" t="s">
        <v>645</v>
      </c>
      <c r="C1554" s="71"/>
      <c r="D1554" s="70" t="s">
        <v>643</v>
      </c>
      <c r="E1554" s="60"/>
    </row>
    <row r="1555" spans="1:5" ht="15" x14ac:dyDescent="0.2">
      <c r="A1555" s="73"/>
      <c r="B1555" s="80"/>
      <c r="C1555" s="78" t="s">
        <v>644</v>
      </c>
      <c r="D1555" s="77" t="s">
        <v>643</v>
      </c>
      <c r="E1555" s="60"/>
    </row>
    <row r="1556" spans="1:5" x14ac:dyDescent="0.2">
      <c r="A1556" s="73"/>
      <c r="B1556" s="74"/>
      <c r="C1556" s="72"/>
      <c r="D1556" s="70"/>
      <c r="E1556" s="60"/>
    </row>
    <row r="1557" spans="1:5" ht="12.75" customHeight="1" x14ac:dyDescent="0.2">
      <c r="A1557" s="73"/>
      <c r="B1557" s="72" t="s">
        <v>642</v>
      </c>
      <c r="C1557" s="71"/>
      <c r="D1557" s="70" t="s">
        <v>640</v>
      </c>
      <c r="E1557" s="60"/>
    </row>
    <row r="1558" spans="1:5" ht="12.75" customHeight="1" x14ac:dyDescent="0.2">
      <c r="A1558" s="73"/>
      <c r="B1558" s="74"/>
      <c r="C1558" s="78" t="s">
        <v>641</v>
      </c>
      <c r="D1558" s="77" t="s">
        <v>640</v>
      </c>
      <c r="E1558" s="60"/>
    </row>
    <row r="1559" spans="1:5" x14ac:dyDescent="0.2">
      <c r="A1559" s="79"/>
      <c r="B1559" s="75"/>
      <c r="C1559" s="72"/>
      <c r="D1559" s="70"/>
      <c r="E1559" s="60"/>
    </row>
    <row r="1560" spans="1:5" x14ac:dyDescent="0.2">
      <c r="A1560" s="73"/>
      <c r="B1560" s="74"/>
      <c r="C1560" s="72"/>
      <c r="D1560" s="70"/>
      <c r="E1560" s="60"/>
    </row>
    <row r="1561" spans="1:5" x14ac:dyDescent="0.2">
      <c r="A1561" s="73"/>
      <c r="B1561" s="74"/>
      <c r="C1561" s="72"/>
      <c r="D1561" s="70" t="s">
        <v>76</v>
      </c>
      <c r="E1561" s="60"/>
    </row>
    <row r="1562" spans="1:5" x14ac:dyDescent="0.2">
      <c r="A1562" s="73"/>
      <c r="B1562" s="74"/>
      <c r="C1562" s="78"/>
      <c r="D1562" s="77"/>
      <c r="E1562" s="60"/>
    </row>
    <row r="1563" spans="1:5" x14ac:dyDescent="0.2">
      <c r="A1563" s="76">
        <v>99</v>
      </c>
      <c r="B1563" s="75"/>
      <c r="C1563" s="75"/>
      <c r="D1563" s="70" t="s">
        <v>637</v>
      </c>
      <c r="E1563" s="60"/>
    </row>
    <row r="1564" spans="1:5" x14ac:dyDescent="0.2">
      <c r="A1564" s="73"/>
      <c r="B1564" s="74"/>
      <c r="C1564" s="72"/>
      <c r="D1564" s="70"/>
      <c r="E1564" s="60"/>
    </row>
    <row r="1565" spans="1:5" x14ac:dyDescent="0.2">
      <c r="A1565" s="73"/>
      <c r="B1565" s="72" t="s">
        <v>639</v>
      </c>
      <c r="C1565" s="71"/>
      <c r="D1565" s="70" t="s">
        <v>637</v>
      </c>
      <c r="E1565" s="60"/>
    </row>
    <row r="1566" spans="1:5" ht="13.5" thickBot="1" x14ac:dyDescent="0.25">
      <c r="A1566" s="69"/>
      <c r="B1566" s="68"/>
      <c r="C1566" s="67" t="s">
        <v>638</v>
      </c>
      <c r="D1566" s="66" t="s">
        <v>637</v>
      </c>
      <c r="E1566" s="60"/>
    </row>
    <row r="1567" spans="1:5" x14ac:dyDescent="0.2">
      <c r="A1567" s="65"/>
      <c r="B1567" s="64"/>
      <c r="C1567" s="63"/>
      <c r="D1567" s="62"/>
      <c r="E1567" s="60"/>
    </row>
    <row r="1568" spans="1:5" x14ac:dyDescent="0.2">
      <c r="A1568" s="61"/>
      <c r="B1568" s="61"/>
      <c r="C1568" s="61"/>
      <c r="D1568" s="60"/>
      <c r="E1568" s="60"/>
    </row>
    <row r="1569" spans="1:5" x14ac:dyDescent="0.2">
      <c r="A1569" s="61"/>
      <c r="B1569" s="61"/>
      <c r="C1569" s="61"/>
      <c r="D1569" s="60"/>
      <c r="E1569" s="60"/>
    </row>
  </sheetData>
  <mergeCells count="7">
    <mergeCell ref="A1:C1"/>
    <mergeCell ref="A2:C2"/>
    <mergeCell ref="A3:D3"/>
    <mergeCell ref="A4:D5"/>
    <mergeCell ref="A1333:A1334"/>
    <mergeCell ref="B1333:B1334"/>
    <mergeCell ref="C1333:C1334"/>
  </mergeCells>
  <pageMargins left="0.78740157499999996" right="0.78740157499999996" top="0.984251969" bottom="0.984251969" header="0.4921259845" footer="0.4921259845"/>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workbookViewId="0">
      <selection sqref="A1:C1"/>
    </sheetView>
  </sheetViews>
  <sheetFormatPr defaultRowHeight="15" x14ac:dyDescent="0.25"/>
  <cols>
    <col min="1" max="1" width="13.7109375" customWidth="1"/>
    <col min="2" max="2" width="52.28515625" customWidth="1"/>
  </cols>
  <sheetData>
    <row r="1" spans="1:3" x14ac:dyDescent="0.25">
      <c r="A1" s="440" t="s">
        <v>1</v>
      </c>
      <c r="B1" s="440"/>
      <c r="C1" s="440"/>
    </row>
    <row r="2" spans="1:3" x14ac:dyDescent="0.25">
      <c r="A2" s="39" t="s">
        <v>597</v>
      </c>
      <c r="B2" s="39" t="s">
        <v>596</v>
      </c>
      <c r="C2" s="46"/>
    </row>
    <row r="3" spans="1:3" x14ac:dyDescent="0.25">
      <c r="A3" s="38" t="s">
        <v>595</v>
      </c>
      <c r="B3" s="38" t="s">
        <v>594</v>
      </c>
    </row>
    <row r="4" spans="1:3" x14ac:dyDescent="0.25">
      <c r="A4" s="37" t="s">
        <v>593</v>
      </c>
      <c r="B4" s="37" t="s">
        <v>592</v>
      </c>
    </row>
    <row r="5" spans="1:3" x14ac:dyDescent="0.25">
      <c r="A5" s="38" t="s">
        <v>591</v>
      </c>
      <c r="B5" s="38" t="s">
        <v>590</v>
      </c>
    </row>
    <row r="6" spans="1:3" x14ac:dyDescent="0.25">
      <c r="A6" s="37" t="s">
        <v>589</v>
      </c>
      <c r="B6" s="37" t="s">
        <v>588</v>
      </c>
    </row>
    <row r="7" spans="1:3" x14ac:dyDescent="0.25">
      <c r="A7" s="38" t="s">
        <v>587</v>
      </c>
      <c r="B7" s="38" t="s">
        <v>586</v>
      </c>
    </row>
    <row r="8" spans="1:3" x14ac:dyDescent="0.25">
      <c r="A8" s="37" t="s">
        <v>585</v>
      </c>
      <c r="B8" s="37" t="s">
        <v>584</v>
      </c>
    </row>
    <row r="9" spans="1:3" x14ac:dyDescent="0.25">
      <c r="A9" s="38" t="s">
        <v>583</v>
      </c>
      <c r="B9" s="38" t="s">
        <v>582</v>
      </c>
    </row>
    <row r="10" spans="1:3" x14ac:dyDescent="0.25">
      <c r="A10" s="37" t="s">
        <v>581</v>
      </c>
      <c r="B10" s="37" t="s">
        <v>580</v>
      </c>
    </row>
    <row r="11" spans="1:3" x14ac:dyDescent="0.25">
      <c r="A11" s="38" t="s">
        <v>579</v>
      </c>
      <c r="B11" s="38" t="s">
        <v>578</v>
      </c>
    </row>
    <row r="12" spans="1:3" x14ac:dyDescent="0.25">
      <c r="A12" s="37" t="s">
        <v>577</v>
      </c>
      <c r="B12" s="37" t="s">
        <v>576</v>
      </c>
    </row>
    <row r="13" spans="1:3" x14ac:dyDescent="0.25">
      <c r="A13" s="38" t="s">
        <v>575</v>
      </c>
      <c r="B13" s="38" t="s">
        <v>574</v>
      </c>
    </row>
    <row r="14" spans="1:3" x14ac:dyDescent="0.25">
      <c r="A14" s="37" t="s">
        <v>573</v>
      </c>
      <c r="B14" s="37" t="s">
        <v>572</v>
      </c>
    </row>
    <row r="15" spans="1:3" x14ac:dyDescent="0.25">
      <c r="A15" s="38" t="s">
        <v>571</v>
      </c>
      <c r="B15" s="38" t="s">
        <v>570</v>
      </c>
    </row>
    <row r="16" spans="1:3" x14ac:dyDescent="0.25">
      <c r="A16" s="37" t="s">
        <v>569</v>
      </c>
      <c r="B16" s="37" t="s">
        <v>568</v>
      </c>
    </row>
    <row r="17" spans="1:2" x14ac:dyDescent="0.25">
      <c r="A17" s="38" t="s">
        <v>567</v>
      </c>
      <c r="B17" s="38" t="s">
        <v>566</v>
      </c>
    </row>
    <row r="18" spans="1:2" x14ac:dyDescent="0.25">
      <c r="A18" s="37" t="s">
        <v>565</v>
      </c>
      <c r="B18" s="37" t="s">
        <v>564</v>
      </c>
    </row>
    <row r="19" spans="1:2" x14ac:dyDescent="0.25">
      <c r="A19" s="38" t="s">
        <v>563</v>
      </c>
      <c r="B19" s="38" t="s">
        <v>562</v>
      </c>
    </row>
    <row r="20" spans="1:2" x14ac:dyDescent="0.25">
      <c r="A20" s="37" t="s">
        <v>561</v>
      </c>
      <c r="B20" s="37" t="s">
        <v>560</v>
      </c>
    </row>
    <row r="21" spans="1:2" x14ac:dyDescent="0.25">
      <c r="A21" s="38" t="s">
        <v>559</v>
      </c>
      <c r="B21" s="38" t="s">
        <v>558</v>
      </c>
    </row>
    <row r="22" spans="1:2" x14ac:dyDescent="0.25">
      <c r="A22" s="37" t="s">
        <v>557</v>
      </c>
      <c r="B22" s="37" t="s">
        <v>556</v>
      </c>
    </row>
    <row r="23" spans="1:2" x14ac:dyDescent="0.25">
      <c r="A23" s="38" t="s">
        <v>555</v>
      </c>
      <c r="B23" s="38" t="s">
        <v>554</v>
      </c>
    </row>
    <row r="24" spans="1:2" x14ac:dyDescent="0.25">
      <c r="A24" s="37" t="s">
        <v>553</v>
      </c>
      <c r="B24" s="37" t="s">
        <v>552</v>
      </c>
    </row>
    <row r="25" spans="1:2" x14ac:dyDescent="0.25">
      <c r="A25" s="38" t="s">
        <v>551</v>
      </c>
      <c r="B25" s="38" t="s">
        <v>550</v>
      </c>
    </row>
    <row r="26" spans="1:2" x14ac:dyDescent="0.25">
      <c r="A26" s="37" t="s">
        <v>549</v>
      </c>
      <c r="B26" s="37" t="s">
        <v>548</v>
      </c>
    </row>
    <row r="27" spans="1:2" x14ac:dyDescent="0.25">
      <c r="A27" s="38" t="s">
        <v>547</v>
      </c>
      <c r="B27" s="38" t="s">
        <v>546</v>
      </c>
    </row>
    <row r="28" spans="1:2" x14ac:dyDescent="0.25">
      <c r="A28" s="37" t="s">
        <v>545</v>
      </c>
      <c r="B28" s="37" t="s">
        <v>544</v>
      </c>
    </row>
    <row r="29" spans="1:2" x14ac:dyDescent="0.25">
      <c r="A29" s="38" t="s">
        <v>543</v>
      </c>
      <c r="B29" s="38" t="s">
        <v>542</v>
      </c>
    </row>
    <row r="30" spans="1:2" x14ac:dyDescent="0.25">
      <c r="A30" s="37" t="s">
        <v>541</v>
      </c>
      <c r="B30" s="37" t="s">
        <v>540</v>
      </c>
    </row>
    <row r="31" spans="1:2" x14ac:dyDescent="0.25">
      <c r="A31" s="38" t="s">
        <v>539</v>
      </c>
      <c r="B31" s="38" t="s">
        <v>538</v>
      </c>
    </row>
    <row r="32" spans="1:2" x14ac:dyDescent="0.25">
      <c r="A32" s="37" t="s">
        <v>537</v>
      </c>
      <c r="B32" s="37" t="s">
        <v>536</v>
      </c>
    </row>
    <row r="33" spans="1:2" x14ac:dyDescent="0.25">
      <c r="A33" s="38" t="s">
        <v>535</v>
      </c>
      <c r="B33" s="38" t="s">
        <v>534</v>
      </c>
    </row>
    <row r="34" spans="1:2" x14ac:dyDescent="0.25">
      <c r="A34" s="37" t="s">
        <v>533</v>
      </c>
      <c r="B34" s="37" t="s">
        <v>532</v>
      </c>
    </row>
    <row r="35" spans="1:2" x14ac:dyDescent="0.25">
      <c r="A35" s="38" t="s">
        <v>531</v>
      </c>
      <c r="B35" s="38" t="s">
        <v>530</v>
      </c>
    </row>
    <row r="36" spans="1:2" x14ac:dyDescent="0.25">
      <c r="A36" s="37" t="s">
        <v>529</v>
      </c>
      <c r="B36" s="37" t="s">
        <v>528</v>
      </c>
    </row>
    <row r="37" spans="1:2" x14ac:dyDescent="0.25">
      <c r="A37" s="38" t="s">
        <v>527</v>
      </c>
      <c r="B37" s="38" t="s">
        <v>526</v>
      </c>
    </row>
    <row r="38" spans="1:2" x14ac:dyDescent="0.25">
      <c r="A38" s="37" t="s">
        <v>525</v>
      </c>
      <c r="B38" s="37" t="s">
        <v>524</v>
      </c>
    </row>
    <row r="39" spans="1:2" x14ac:dyDescent="0.25">
      <c r="A39" s="38" t="s">
        <v>523</v>
      </c>
      <c r="B39" s="38" t="s">
        <v>522</v>
      </c>
    </row>
    <row r="40" spans="1:2" x14ac:dyDescent="0.25">
      <c r="A40" s="37" t="s">
        <v>521</v>
      </c>
      <c r="B40" s="37" t="s">
        <v>520</v>
      </c>
    </row>
    <row r="41" spans="1:2" x14ac:dyDescent="0.25">
      <c r="A41" s="38" t="s">
        <v>519</v>
      </c>
      <c r="B41" s="38" t="s">
        <v>518</v>
      </c>
    </row>
    <row r="42" spans="1:2" x14ac:dyDescent="0.25">
      <c r="A42" s="37" t="s">
        <v>517</v>
      </c>
      <c r="B42" s="37" t="s">
        <v>516</v>
      </c>
    </row>
    <row r="43" spans="1:2" x14ac:dyDescent="0.25">
      <c r="A43" s="38" t="s">
        <v>515</v>
      </c>
      <c r="B43" s="38" t="s">
        <v>514</v>
      </c>
    </row>
    <row r="44" spans="1:2" x14ac:dyDescent="0.25">
      <c r="A44" s="37" t="s">
        <v>513</v>
      </c>
      <c r="B44" s="37" t="s">
        <v>512</v>
      </c>
    </row>
    <row r="45" spans="1:2" x14ac:dyDescent="0.25">
      <c r="A45" s="38" t="s">
        <v>511</v>
      </c>
      <c r="B45" s="38" t="s">
        <v>510</v>
      </c>
    </row>
    <row r="46" spans="1:2" x14ac:dyDescent="0.25">
      <c r="A46" s="37" t="s">
        <v>509</v>
      </c>
      <c r="B46" s="37" t="s">
        <v>508</v>
      </c>
    </row>
    <row r="47" spans="1:2" x14ac:dyDescent="0.25">
      <c r="A47" s="38" t="s">
        <v>507</v>
      </c>
      <c r="B47" s="38" t="s">
        <v>506</v>
      </c>
    </row>
    <row r="48" spans="1:2" x14ac:dyDescent="0.25">
      <c r="A48" s="37" t="s">
        <v>505</v>
      </c>
      <c r="B48" s="37" t="s">
        <v>504</v>
      </c>
    </row>
    <row r="49" spans="1:2" x14ac:dyDescent="0.25">
      <c r="A49" s="38" t="s">
        <v>503</v>
      </c>
      <c r="B49" s="38" t="s">
        <v>502</v>
      </c>
    </row>
    <row r="50" spans="1:2" x14ac:dyDescent="0.25">
      <c r="A50" s="37" t="s">
        <v>501</v>
      </c>
      <c r="B50" s="37" t="s">
        <v>500</v>
      </c>
    </row>
    <row r="51" spans="1:2" x14ac:dyDescent="0.25">
      <c r="A51" s="38" t="s">
        <v>499</v>
      </c>
      <c r="B51" s="38" t="s">
        <v>498</v>
      </c>
    </row>
    <row r="52" spans="1:2" x14ac:dyDescent="0.25">
      <c r="A52" s="37" t="s">
        <v>497</v>
      </c>
      <c r="B52" s="37" t="s">
        <v>496</v>
      </c>
    </row>
    <row r="53" spans="1:2" x14ac:dyDescent="0.25">
      <c r="A53" s="38" t="s">
        <v>495</v>
      </c>
      <c r="B53" s="38" t="s">
        <v>494</v>
      </c>
    </row>
    <row r="54" spans="1:2" x14ac:dyDescent="0.25">
      <c r="A54" s="37" t="s">
        <v>493</v>
      </c>
      <c r="B54" s="37" t="s">
        <v>492</v>
      </c>
    </row>
    <row r="55" spans="1:2" x14ac:dyDescent="0.25">
      <c r="A55" s="38" t="s">
        <v>491</v>
      </c>
      <c r="B55" s="38" t="s">
        <v>490</v>
      </c>
    </row>
    <row r="56" spans="1:2" x14ac:dyDescent="0.25">
      <c r="A56" s="37" t="s">
        <v>489</v>
      </c>
      <c r="B56" s="37" t="s">
        <v>488</v>
      </c>
    </row>
    <row r="57" spans="1:2" x14ac:dyDescent="0.25">
      <c r="A57" s="38" t="s">
        <v>487</v>
      </c>
      <c r="B57" s="38" t="s">
        <v>486</v>
      </c>
    </row>
    <row r="58" spans="1:2" x14ac:dyDescent="0.25">
      <c r="A58" s="37" t="s">
        <v>485</v>
      </c>
      <c r="B58" s="37" t="s">
        <v>484</v>
      </c>
    </row>
    <row r="59" spans="1:2" x14ac:dyDescent="0.25">
      <c r="A59" s="38" t="s">
        <v>483</v>
      </c>
      <c r="B59" s="38" t="s">
        <v>482</v>
      </c>
    </row>
    <row r="60" spans="1:2" x14ac:dyDescent="0.25">
      <c r="A60" s="37" t="s">
        <v>481</v>
      </c>
      <c r="B60" s="37" t="s">
        <v>480</v>
      </c>
    </row>
    <row r="61" spans="1:2" x14ac:dyDescent="0.25">
      <c r="A61" s="38" t="s">
        <v>479</v>
      </c>
      <c r="B61" s="38" t="s">
        <v>478</v>
      </c>
    </row>
    <row r="62" spans="1:2" x14ac:dyDescent="0.25">
      <c r="A62" s="37" t="s">
        <v>477</v>
      </c>
      <c r="B62" s="37" t="s">
        <v>476</v>
      </c>
    </row>
    <row r="63" spans="1:2" x14ac:dyDescent="0.25">
      <c r="A63" s="38" t="s">
        <v>475</v>
      </c>
      <c r="B63" s="38" t="s">
        <v>474</v>
      </c>
    </row>
    <row r="64" spans="1:2" x14ac:dyDescent="0.25">
      <c r="A64" s="37" t="s">
        <v>473</v>
      </c>
      <c r="B64" s="37" t="s">
        <v>472</v>
      </c>
    </row>
    <row r="65" spans="1:2" x14ac:dyDescent="0.25">
      <c r="A65" s="38" t="s">
        <v>471</v>
      </c>
      <c r="B65" s="38" t="s">
        <v>470</v>
      </c>
    </row>
    <row r="66" spans="1:2" x14ac:dyDescent="0.25">
      <c r="A66" s="37" t="s">
        <v>469</v>
      </c>
      <c r="B66" s="37" t="s">
        <v>468</v>
      </c>
    </row>
    <row r="67" spans="1:2" x14ac:dyDescent="0.25">
      <c r="A67" s="38" t="s">
        <v>467</v>
      </c>
      <c r="B67" s="38" t="s">
        <v>466</v>
      </c>
    </row>
    <row r="68" spans="1:2" x14ac:dyDescent="0.25">
      <c r="A68" s="37" t="s">
        <v>465</v>
      </c>
      <c r="B68" s="37" t="s">
        <v>464</v>
      </c>
    </row>
    <row r="69" spans="1:2" x14ac:dyDescent="0.25">
      <c r="A69" s="38" t="s">
        <v>463</v>
      </c>
      <c r="B69" s="38" t="s">
        <v>462</v>
      </c>
    </row>
    <row r="70" spans="1:2" x14ac:dyDescent="0.25">
      <c r="A70" s="37" t="s">
        <v>461</v>
      </c>
      <c r="B70" s="37" t="s">
        <v>460</v>
      </c>
    </row>
    <row r="71" spans="1:2" x14ac:dyDescent="0.25">
      <c r="A71" s="38" t="s">
        <v>459</v>
      </c>
      <c r="B71" s="38" t="s">
        <v>458</v>
      </c>
    </row>
    <row r="72" spans="1:2" x14ac:dyDescent="0.25">
      <c r="A72" s="37" t="s">
        <v>457</v>
      </c>
      <c r="B72" s="37" t="s">
        <v>456</v>
      </c>
    </row>
    <row r="73" spans="1:2" x14ac:dyDescent="0.25">
      <c r="A73" s="38" t="s">
        <v>455</v>
      </c>
      <c r="B73" s="38" t="s">
        <v>454</v>
      </c>
    </row>
    <row r="74" spans="1:2" x14ac:dyDescent="0.25">
      <c r="A74" s="37" t="s">
        <v>453</v>
      </c>
      <c r="B74" s="37" t="s">
        <v>452</v>
      </c>
    </row>
    <row r="75" spans="1:2" x14ac:dyDescent="0.25">
      <c r="A75" s="38" t="s">
        <v>451</v>
      </c>
      <c r="B75" s="38" t="s">
        <v>450</v>
      </c>
    </row>
    <row r="76" spans="1:2" x14ac:dyDescent="0.25">
      <c r="A76" s="37" t="s">
        <v>449</v>
      </c>
      <c r="B76" s="37" t="s">
        <v>448</v>
      </c>
    </row>
    <row r="77" spans="1:2" x14ac:dyDescent="0.25">
      <c r="A77" s="38" t="s">
        <v>447</v>
      </c>
      <c r="B77" s="38" t="s">
        <v>446</v>
      </c>
    </row>
    <row r="78" spans="1:2" x14ac:dyDescent="0.25">
      <c r="A78" s="37" t="s">
        <v>445</v>
      </c>
      <c r="B78" s="37" t="s">
        <v>444</v>
      </c>
    </row>
    <row r="79" spans="1:2" x14ac:dyDescent="0.25">
      <c r="A79" s="38" t="s">
        <v>443</v>
      </c>
      <c r="B79" s="38" t="s">
        <v>442</v>
      </c>
    </row>
    <row r="80" spans="1:2" x14ac:dyDescent="0.25">
      <c r="A80" s="37" t="s">
        <v>441</v>
      </c>
      <c r="B80" s="37" t="s">
        <v>440</v>
      </c>
    </row>
    <row r="81" spans="1:2" x14ac:dyDescent="0.25">
      <c r="A81" s="38" t="s">
        <v>439</v>
      </c>
      <c r="B81" s="38" t="s">
        <v>438</v>
      </c>
    </row>
    <row r="82" spans="1:2" x14ac:dyDescent="0.25">
      <c r="A82" s="37" t="s">
        <v>437</v>
      </c>
      <c r="B82" s="37" t="s">
        <v>436</v>
      </c>
    </row>
    <row r="83" spans="1:2" x14ac:dyDescent="0.25">
      <c r="A83" s="38" t="s">
        <v>435</v>
      </c>
      <c r="B83" s="38" t="s">
        <v>434</v>
      </c>
    </row>
    <row r="84" spans="1:2" x14ac:dyDescent="0.25">
      <c r="A84" s="37" t="s">
        <v>433</v>
      </c>
      <c r="B84" s="37" t="s">
        <v>432</v>
      </c>
    </row>
    <row r="85" spans="1:2" x14ac:dyDescent="0.25">
      <c r="A85" s="38" t="s">
        <v>431</v>
      </c>
      <c r="B85" s="38" t="s">
        <v>430</v>
      </c>
    </row>
    <row r="86" spans="1:2" x14ac:dyDescent="0.25">
      <c r="A86" s="37" t="s">
        <v>429</v>
      </c>
      <c r="B86" s="37" t="s">
        <v>428</v>
      </c>
    </row>
    <row r="87" spans="1:2" x14ac:dyDescent="0.25">
      <c r="A87" s="38" t="s">
        <v>427</v>
      </c>
      <c r="B87" s="38" t="s">
        <v>426</v>
      </c>
    </row>
    <row r="88" spans="1:2" x14ac:dyDescent="0.25">
      <c r="A88" s="37" t="s">
        <v>425</v>
      </c>
      <c r="B88" s="37" t="s">
        <v>424</v>
      </c>
    </row>
    <row r="89" spans="1:2" x14ac:dyDescent="0.25">
      <c r="A89" s="38" t="s">
        <v>423</v>
      </c>
      <c r="B89" s="38" t="s">
        <v>422</v>
      </c>
    </row>
    <row r="90" spans="1:2" x14ac:dyDescent="0.25">
      <c r="A90" s="37" t="s">
        <v>421</v>
      </c>
      <c r="B90" s="37" t="s">
        <v>420</v>
      </c>
    </row>
    <row r="91" spans="1:2" x14ac:dyDescent="0.25">
      <c r="A91" s="38" t="s">
        <v>419</v>
      </c>
      <c r="B91" s="38" t="s">
        <v>418</v>
      </c>
    </row>
    <row r="92" spans="1:2" x14ac:dyDescent="0.25">
      <c r="A92" s="37" t="s">
        <v>417</v>
      </c>
      <c r="B92" s="37" t="s">
        <v>416</v>
      </c>
    </row>
    <row r="93" spans="1:2" x14ac:dyDescent="0.25">
      <c r="A93" s="38" t="s">
        <v>415</v>
      </c>
      <c r="B93" s="38" t="s">
        <v>414</v>
      </c>
    </row>
    <row r="94" spans="1:2" x14ac:dyDescent="0.25">
      <c r="A94" s="37" t="s">
        <v>413</v>
      </c>
      <c r="B94" s="37" t="s">
        <v>412</v>
      </c>
    </row>
    <row r="95" spans="1:2" x14ac:dyDescent="0.25">
      <c r="A95" s="38" t="s">
        <v>411</v>
      </c>
      <c r="B95" s="38" t="s">
        <v>410</v>
      </c>
    </row>
    <row r="96" spans="1:2" x14ac:dyDescent="0.25">
      <c r="A96" s="37" t="s">
        <v>409</v>
      </c>
      <c r="B96" s="37" t="s">
        <v>408</v>
      </c>
    </row>
    <row r="97" spans="1:2" x14ac:dyDescent="0.25">
      <c r="A97" s="38" t="s">
        <v>407</v>
      </c>
      <c r="B97" s="38" t="s">
        <v>406</v>
      </c>
    </row>
    <row r="98" spans="1:2" x14ac:dyDescent="0.25">
      <c r="A98" s="37" t="s">
        <v>405</v>
      </c>
      <c r="B98" s="37" t="s">
        <v>404</v>
      </c>
    </row>
    <row r="99" spans="1:2" x14ac:dyDescent="0.25">
      <c r="A99" s="38" t="s">
        <v>403</v>
      </c>
      <c r="B99" s="38" t="s">
        <v>402</v>
      </c>
    </row>
    <row r="100" spans="1:2" x14ac:dyDescent="0.25">
      <c r="A100" s="37" t="s">
        <v>401</v>
      </c>
      <c r="B100" s="37" t="s">
        <v>400</v>
      </c>
    </row>
    <row r="101" spans="1:2" x14ac:dyDescent="0.25">
      <c r="A101" s="38" t="s">
        <v>399</v>
      </c>
      <c r="B101" s="38" t="s">
        <v>398</v>
      </c>
    </row>
    <row r="102" spans="1:2" x14ac:dyDescent="0.25">
      <c r="A102" s="37" t="s">
        <v>397</v>
      </c>
      <c r="B102" s="37" t="s">
        <v>396</v>
      </c>
    </row>
    <row r="103" spans="1:2" x14ac:dyDescent="0.25">
      <c r="A103" s="38" t="s">
        <v>395</v>
      </c>
      <c r="B103" s="38" t="s">
        <v>394</v>
      </c>
    </row>
    <row r="104" spans="1:2" x14ac:dyDescent="0.25">
      <c r="A104" s="37" t="s">
        <v>393</v>
      </c>
      <c r="B104" s="37" t="s">
        <v>392</v>
      </c>
    </row>
    <row r="105" spans="1:2" x14ac:dyDescent="0.25">
      <c r="A105" s="38" t="s">
        <v>391</v>
      </c>
      <c r="B105" s="38" t="s">
        <v>390</v>
      </c>
    </row>
    <row r="106" spans="1:2" x14ac:dyDescent="0.25">
      <c r="A106" s="37" t="s">
        <v>389</v>
      </c>
      <c r="B106" s="37" t="s">
        <v>388</v>
      </c>
    </row>
    <row r="107" spans="1:2" x14ac:dyDescent="0.25">
      <c r="A107" s="38" t="s">
        <v>387</v>
      </c>
      <c r="B107" s="38" t="s">
        <v>386</v>
      </c>
    </row>
    <row r="108" spans="1:2" x14ac:dyDescent="0.25">
      <c r="A108" s="37" t="s">
        <v>385</v>
      </c>
      <c r="B108" s="37" t="s">
        <v>384</v>
      </c>
    </row>
    <row r="109" spans="1:2" x14ac:dyDescent="0.25">
      <c r="A109" s="38" t="s">
        <v>383</v>
      </c>
      <c r="B109" s="38" t="s">
        <v>382</v>
      </c>
    </row>
    <row r="110" spans="1:2" x14ac:dyDescent="0.25">
      <c r="A110" s="37" t="s">
        <v>381</v>
      </c>
      <c r="B110" s="37" t="s">
        <v>380</v>
      </c>
    </row>
    <row r="111" spans="1:2" x14ac:dyDescent="0.25">
      <c r="A111" s="38" t="s">
        <v>379</v>
      </c>
      <c r="B111" s="38" t="s">
        <v>378</v>
      </c>
    </row>
    <row r="112" spans="1:2" x14ac:dyDescent="0.25">
      <c r="A112" s="37" t="s">
        <v>377</v>
      </c>
      <c r="B112" s="37" t="s">
        <v>376</v>
      </c>
    </row>
    <row r="113" spans="1:2" x14ac:dyDescent="0.25">
      <c r="A113" s="38" t="s">
        <v>375</v>
      </c>
      <c r="B113" s="38" t="s">
        <v>374</v>
      </c>
    </row>
    <row r="114" spans="1:2" x14ac:dyDescent="0.25">
      <c r="A114" s="37" t="s">
        <v>373</v>
      </c>
      <c r="B114" s="37" t="s">
        <v>372</v>
      </c>
    </row>
    <row r="115" spans="1:2" x14ac:dyDescent="0.25">
      <c r="A115" s="38" t="s">
        <v>371</v>
      </c>
      <c r="B115" s="38" t="s">
        <v>370</v>
      </c>
    </row>
    <row r="116" spans="1:2" x14ac:dyDescent="0.25">
      <c r="A116" s="37" t="s">
        <v>369</v>
      </c>
      <c r="B116" s="37" t="s">
        <v>368</v>
      </c>
    </row>
    <row r="117" spans="1:2" x14ac:dyDescent="0.25">
      <c r="A117" s="38" t="s">
        <v>367</v>
      </c>
      <c r="B117" s="38" t="s">
        <v>366</v>
      </c>
    </row>
    <row r="118" spans="1:2" x14ac:dyDescent="0.25">
      <c r="A118" s="37" t="s">
        <v>365</v>
      </c>
      <c r="B118" s="37" t="s">
        <v>364</v>
      </c>
    </row>
    <row r="119" spans="1:2" x14ac:dyDescent="0.25">
      <c r="A119" s="38" t="s">
        <v>363</v>
      </c>
      <c r="B119" s="38" t="s">
        <v>362</v>
      </c>
    </row>
    <row r="120" spans="1:2" x14ac:dyDescent="0.25">
      <c r="A120" s="37" t="s">
        <v>361</v>
      </c>
      <c r="B120" s="37" t="s">
        <v>360</v>
      </c>
    </row>
    <row r="121" spans="1:2" x14ac:dyDescent="0.25">
      <c r="A121" s="38" t="s">
        <v>359</v>
      </c>
      <c r="B121" s="38" t="s">
        <v>358</v>
      </c>
    </row>
    <row r="122" spans="1:2" x14ac:dyDescent="0.25">
      <c r="A122" s="37" t="s">
        <v>357</v>
      </c>
      <c r="B122" s="37" t="s">
        <v>356</v>
      </c>
    </row>
    <row r="123" spans="1:2" x14ac:dyDescent="0.25">
      <c r="A123" s="38" t="s">
        <v>355</v>
      </c>
      <c r="B123" s="38" t="s">
        <v>354</v>
      </c>
    </row>
    <row r="124" spans="1:2" x14ac:dyDescent="0.25">
      <c r="A124" s="37" t="s">
        <v>353</v>
      </c>
      <c r="B124" s="37" t="s">
        <v>352</v>
      </c>
    </row>
    <row r="125" spans="1:2" x14ac:dyDescent="0.25">
      <c r="A125" s="38" t="s">
        <v>351</v>
      </c>
      <c r="B125" s="38" t="s">
        <v>350</v>
      </c>
    </row>
    <row r="126" spans="1:2" x14ac:dyDescent="0.25">
      <c r="A126" s="37" t="s">
        <v>349</v>
      </c>
      <c r="B126" s="37" t="s">
        <v>348</v>
      </c>
    </row>
    <row r="127" spans="1:2" x14ac:dyDescent="0.25">
      <c r="A127" s="38" t="s">
        <v>347</v>
      </c>
      <c r="B127" s="38" t="s">
        <v>346</v>
      </c>
    </row>
    <row r="128" spans="1:2" x14ac:dyDescent="0.25">
      <c r="A128" s="37" t="s">
        <v>345</v>
      </c>
      <c r="B128" s="37" t="s">
        <v>344</v>
      </c>
    </row>
    <row r="129" spans="1:2" x14ac:dyDescent="0.25">
      <c r="A129" s="38" t="s">
        <v>343</v>
      </c>
      <c r="B129" s="38" t="s">
        <v>342</v>
      </c>
    </row>
    <row r="130" spans="1:2" x14ac:dyDescent="0.25">
      <c r="A130" s="37" t="s">
        <v>341</v>
      </c>
      <c r="B130" s="37" t="s">
        <v>340</v>
      </c>
    </row>
    <row r="131" spans="1:2" x14ac:dyDescent="0.25">
      <c r="A131" s="38" t="s">
        <v>339</v>
      </c>
      <c r="B131" s="38" t="s">
        <v>338</v>
      </c>
    </row>
    <row r="132" spans="1:2" x14ac:dyDescent="0.25">
      <c r="A132" s="37" t="s">
        <v>337</v>
      </c>
      <c r="B132" s="37" t="s">
        <v>336</v>
      </c>
    </row>
    <row r="133" spans="1:2" x14ac:dyDescent="0.25">
      <c r="A133" s="38" t="s">
        <v>335</v>
      </c>
      <c r="B133" s="38" t="s">
        <v>334</v>
      </c>
    </row>
    <row r="134" spans="1:2" x14ac:dyDescent="0.25">
      <c r="A134" s="37" t="s">
        <v>333</v>
      </c>
      <c r="B134" s="37" t="s">
        <v>332</v>
      </c>
    </row>
    <row r="135" spans="1:2" x14ac:dyDescent="0.25">
      <c r="A135" s="38" t="s">
        <v>331</v>
      </c>
      <c r="B135" s="38" t="s">
        <v>330</v>
      </c>
    </row>
    <row r="136" spans="1:2" x14ac:dyDescent="0.25">
      <c r="A136" s="37" t="s">
        <v>329</v>
      </c>
      <c r="B136" s="37" t="s">
        <v>328</v>
      </c>
    </row>
    <row r="137" spans="1:2" x14ac:dyDescent="0.25">
      <c r="A137" s="38" t="s">
        <v>327</v>
      </c>
      <c r="B137" s="38" t="s">
        <v>326</v>
      </c>
    </row>
    <row r="138" spans="1:2" x14ac:dyDescent="0.25">
      <c r="A138" s="37" t="s">
        <v>325</v>
      </c>
      <c r="B138" s="37" t="s">
        <v>324</v>
      </c>
    </row>
    <row r="139" spans="1:2" x14ac:dyDescent="0.25">
      <c r="A139" s="38" t="s">
        <v>323</v>
      </c>
      <c r="B139" s="38" t="s">
        <v>322</v>
      </c>
    </row>
    <row r="140" spans="1:2" x14ac:dyDescent="0.25">
      <c r="A140" s="37" t="s">
        <v>321</v>
      </c>
      <c r="B140" s="37" t="s">
        <v>320</v>
      </c>
    </row>
    <row r="141" spans="1:2" x14ac:dyDescent="0.25">
      <c r="A141" s="38" t="s">
        <v>319</v>
      </c>
      <c r="B141" s="38" t="s">
        <v>318</v>
      </c>
    </row>
    <row r="142" spans="1:2" x14ac:dyDescent="0.25">
      <c r="A142" s="37" t="s">
        <v>317</v>
      </c>
      <c r="B142" s="37" t="s">
        <v>316</v>
      </c>
    </row>
    <row r="143" spans="1:2" x14ac:dyDescent="0.25">
      <c r="A143" s="38" t="s">
        <v>315</v>
      </c>
      <c r="B143" s="38" t="s">
        <v>314</v>
      </c>
    </row>
    <row r="144" spans="1:2" x14ac:dyDescent="0.25">
      <c r="A144" s="37" t="s">
        <v>313</v>
      </c>
      <c r="B144" s="37" t="s">
        <v>312</v>
      </c>
    </row>
    <row r="145" spans="1:2" x14ac:dyDescent="0.25">
      <c r="A145" s="38" t="s">
        <v>311</v>
      </c>
      <c r="B145" s="38" t="s">
        <v>310</v>
      </c>
    </row>
    <row r="146" spans="1:2" x14ac:dyDescent="0.25">
      <c r="A146" s="37" t="s">
        <v>309</v>
      </c>
      <c r="B146" s="37" t="s">
        <v>308</v>
      </c>
    </row>
    <row r="147" spans="1:2" x14ac:dyDescent="0.25">
      <c r="A147" s="38" t="s">
        <v>307</v>
      </c>
      <c r="B147" s="38" t="s">
        <v>306</v>
      </c>
    </row>
    <row r="148" spans="1:2" x14ac:dyDescent="0.25">
      <c r="A148" s="37" t="s">
        <v>305</v>
      </c>
      <c r="B148" s="37" t="s">
        <v>304</v>
      </c>
    </row>
    <row r="149" spans="1:2" x14ac:dyDescent="0.25">
      <c r="A149" s="38" t="s">
        <v>303</v>
      </c>
      <c r="B149" s="38" t="s">
        <v>302</v>
      </c>
    </row>
    <row r="150" spans="1:2" x14ac:dyDescent="0.25">
      <c r="A150" s="37" t="s">
        <v>301</v>
      </c>
      <c r="B150" s="37" t="s">
        <v>300</v>
      </c>
    </row>
    <row r="151" spans="1:2" x14ac:dyDescent="0.25">
      <c r="A151" s="38" t="s">
        <v>299</v>
      </c>
      <c r="B151" s="38" t="s">
        <v>298</v>
      </c>
    </row>
    <row r="152" spans="1:2" x14ac:dyDescent="0.25">
      <c r="A152" s="37" t="s">
        <v>297</v>
      </c>
      <c r="B152" s="37" t="s">
        <v>296</v>
      </c>
    </row>
    <row r="153" spans="1:2" x14ac:dyDescent="0.25">
      <c r="A153" s="38" t="s">
        <v>295</v>
      </c>
      <c r="B153" s="38" t="s">
        <v>294</v>
      </c>
    </row>
    <row r="154" spans="1:2" x14ac:dyDescent="0.25">
      <c r="A154" s="37" t="s">
        <v>293</v>
      </c>
      <c r="B154" s="37" t="s">
        <v>292</v>
      </c>
    </row>
    <row r="155" spans="1:2" x14ac:dyDescent="0.25">
      <c r="A155" s="38" t="s">
        <v>291</v>
      </c>
      <c r="B155" s="38" t="s">
        <v>290</v>
      </c>
    </row>
    <row r="156" spans="1:2" x14ac:dyDescent="0.25">
      <c r="A156" s="37" t="s">
        <v>289</v>
      </c>
      <c r="B156" s="37" t="s">
        <v>288</v>
      </c>
    </row>
    <row r="157" spans="1:2" x14ac:dyDescent="0.25">
      <c r="A157" s="38" t="s">
        <v>287</v>
      </c>
      <c r="B157" s="38" t="s">
        <v>286</v>
      </c>
    </row>
    <row r="158" spans="1:2" x14ac:dyDescent="0.25">
      <c r="A158" s="37" t="s">
        <v>285</v>
      </c>
      <c r="B158" s="37" t="s">
        <v>284</v>
      </c>
    </row>
    <row r="159" spans="1:2" x14ac:dyDescent="0.25">
      <c r="A159" s="38" t="s">
        <v>283</v>
      </c>
      <c r="B159" s="38" t="s">
        <v>282</v>
      </c>
    </row>
    <row r="160" spans="1:2" x14ac:dyDescent="0.25">
      <c r="A160" s="37" t="s">
        <v>281</v>
      </c>
      <c r="B160" s="37" t="s">
        <v>280</v>
      </c>
    </row>
    <row r="161" spans="1:2" x14ac:dyDescent="0.25">
      <c r="A161" s="38" t="s">
        <v>279</v>
      </c>
      <c r="B161" s="38" t="s">
        <v>278</v>
      </c>
    </row>
    <row r="162" spans="1:2" x14ac:dyDescent="0.25">
      <c r="A162" s="37" t="s">
        <v>277</v>
      </c>
      <c r="B162" s="37" t="s">
        <v>276</v>
      </c>
    </row>
    <row r="163" spans="1:2" x14ac:dyDescent="0.25">
      <c r="A163" s="38" t="s">
        <v>275</v>
      </c>
      <c r="B163" s="38" t="s">
        <v>274</v>
      </c>
    </row>
    <row r="164" spans="1:2" x14ac:dyDescent="0.25">
      <c r="A164" s="37" t="s">
        <v>273</v>
      </c>
      <c r="B164" s="37" t="s">
        <v>272</v>
      </c>
    </row>
    <row r="165" spans="1:2" x14ac:dyDescent="0.25">
      <c r="A165" s="38" t="s">
        <v>271</v>
      </c>
      <c r="B165" s="38" t="s">
        <v>270</v>
      </c>
    </row>
    <row r="166" spans="1:2" x14ac:dyDescent="0.25">
      <c r="A166" s="37" t="s">
        <v>269</v>
      </c>
      <c r="B166" s="37" t="s">
        <v>268</v>
      </c>
    </row>
    <row r="167" spans="1:2" x14ac:dyDescent="0.25">
      <c r="A167" s="38" t="s">
        <v>267</v>
      </c>
      <c r="B167" s="38" t="s">
        <v>266</v>
      </c>
    </row>
    <row r="168" spans="1:2" x14ac:dyDescent="0.25">
      <c r="A168" s="37" t="s">
        <v>265</v>
      </c>
      <c r="B168" s="37" t="s">
        <v>264</v>
      </c>
    </row>
    <row r="169" spans="1:2" x14ac:dyDescent="0.25">
      <c r="A169" s="38" t="s">
        <v>263</v>
      </c>
      <c r="B169" s="38" t="s">
        <v>262</v>
      </c>
    </row>
    <row r="170" spans="1:2" x14ac:dyDescent="0.25">
      <c r="A170" s="37" t="s">
        <v>261</v>
      </c>
      <c r="B170" s="37" t="s">
        <v>260</v>
      </c>
    </row>
    <row r="171" spans="1:2" x14ac:dyDescent="0.25">
      <c r="A171" s="38" t="s">
        <v>259</v>
      </c>
      <c r="B171" s="38" t="s">
        <v>258</v>
      </c>
    </row>
    <row r="172" spans="1:2" x14ac:dyDescent="0.25">
      <c r="A172" s="37" t="s">
        <v>257</v>
      </c>
      <c r="B172" s="37" t="s">
        <v>256</v>
      </c>
    </row>
    <row r="173" spans="1:2" x14ac:dyDescent="0.25">
      <c r="A173" s="38" t="s">
        <v>255</v>
      </c>
      <c r="B173" s="38" t="s">
        <v>254</v>
      </c>
    </row>
    <row r="174" spans="1:2" x14ac:dyDescent="0.25">
      <c r="A174" s="37" t="s">
        <v>253</v>
      </c>
      <c r="B174" s="37" t="s">
        <v>252</v>
      </c>
    </row>
    <row r="175" spans="1:2" x14ac:dyDescent="0.25">
      <c r="A175" s="38" t="s">
        <v>251</v>
      </c>
      <c r="B175" s="38" t="s">
        <v>250</v>
      </c>
    </row>
    <row r="176" spans="1:2" x14ac:dyDescent="0.25">
      <c r="A176" s="37" t="s">
        <v>249</v>
      </c>
      <c r="B176" s="37" t="s">
        <v>248</v>
      </c>
    </row>
    <row r="177" spans="1:2" x14ac:dyDescent="0.25">
      <c r="A177" s="38" t="s">
        <v>247</v>
      </c>
      <c r="B177" s="38" t="s">
        <v>246</v>
      </c>
    </row>
    <row r="178" spans="1:2" x14ac:dyDescent="0.25">
      <c r="A178" s="37" t="s">
        <v>245</v>
      </c>
      <c r="B178" s="37" t="s">
        <v>244</v>
      </c>
    </row>
    <row r="179" spans="1:2" x14ac:dyDescent="0.25">
      <c r="A179" s="38" t="s">
        <v>243</v>
      </c>
      <c r="B179" s="38" t="s">
        <v>242</v>
      </c>
    </row>
    <row r="180" spans="1:2" x14ac:dyDescent="0.25">
      <c r="A180" s="37" t="s">
        <v>241</v>
      </c>
      <c r="B180" s="37" t="s">
        <v>240</v>
      </c>
    </row>
    <row r="181" spans="1:2" x14ac:dyDescent="0.25">
      <c r="A181" s="38" t="s">
        <v>239</v>
      </c>
      <c r="B181" s="38" t="s">
        <v>238</v>
      </c>
    </row>
    <row r="182" spans="1:2" x14ac:dyDescent="0.25">
      <c r="A182" s="37" t="s">
        <v>237</v>
      </c>
      <c r="B182" s="37" t="s">
        <v>236</v>
      </c>
    </row>
    <row r="183" spans="1:2" x14ac:dyDescent="0.25">
      <c r="A183" s="38" t="s">
        <v>235</v>
      </c>
      <c r="B183" s="38" t="s">
        <v>234</v>
      </c>
    </row>
    <row r="184" spans="1:2" x14ac:dyDescent="0.25">
      <c r="A184" s="37" t="s">
        <v>233</v>
      </c>
      <c r="B184" s="37" t="s">
        <v>232</v>
      </c>
    </row>
    <row r="185" spans="1:2" x14ac:dyDescent="0.25">
      <c r="A185" s="38" t="s">
        <v>231</v>
      </c>
      <c r="B185" s="38" t="s">
        <v>230</v>
      </c>
    </row>
    <row r="186" spans="1:2" x14ac:dyDescent="0.25">
      <c r="A186" s="37" t="s">
        <v>229</v>
      </c>
      <c r="B186" s="37" t="s">
        <v>228</v>
      </c>
    </row>
    <row r="187" spans="1:2" x14ac:dyDescent="0.25">
      <c r="A187" s="38" t="s">
        <v>227</v>
      </c>
      <c r="B187" s="38" t="s">
        <v>226</v>
      </c>
    </row>
    <row r="188" spans="1:2" x14ac:dyDescent="0.25">
      <c r="A188" s="37" t="s">
        <v>225</v>
      </c>
      <c r="B188" s="37" t="s">
        <v>224</v>
      </c>
    </row>
    <row r="189" spans="1:2" x14ac:dyDescent="0.25">
      <c r="A189" s="38" t="s">
        <v>223</v>
      </c>
      <c r="B189" s="38" t="s">
        <v>222</v>
      </c>
    </row>
    <row r="190" spans="1:2" x14ac:dyDescent="0.25">
      <c r="A190" s="37" t="s">
        <v>221</v>
      </c>
      <c r="B190" s="37" t="s">
        <v>220</v>
      </c>
    </row>
    <row r="191" spans="1:2" x14ac:dyDescent="0.25">
      <c r="A191" s="38" t="s">
        <v>219</v>
      </c>
      <c r="B191" s="38" t="s">
        <v>218</v>
      </c>
    </row>
    <row r="192" spans="1:2" x14ac:dyDescent="0.25">
      <c r="A192" s="37" t="s">
        <v>217</v>
      </c>
      <c r="B192" s="37" t="s">
        <v>216</v>
      </c>
    </row>
    <row r="193" spans="1:2" x14ac:dyDescent="0.25">
      <c r="A193" s="38" t="s">
        <v>215</v>
      </c>
      <c r="B193" s="38" t="s">
        <v>214</v>
      </c>
    </row>
    <row r="194" spans="1:2" x14ac:dyDescent="0.25">
      <c r="A194" s="37" t="s">
        <v>213</v>
      </c>
      <c r="B194" s="37" t="s">
        <v>212</v>
      </c>
    </row>
    <row r="195" spans="1:2" x14ac:dyDescent="0.25">
      <c r="A195" s="38" t="s">
        <v>211</v>
      </c>
      <c r="B195" s="38" t="s">
        <v>210</v>
      </c>
    </row>
    <row r="196" spans="1:2" x14ac:dyDescent="0.25">
      <c r="A196" s="37" t="s">
        <v>209</v>
      </c>
      <c r="B196" s="37" t="s">
        <v>208</v>
      </c>
    </row>
    <row r="197" spans="1:2" x14ac:dyDescent="0.25">
      <c r="A197" s="38" t="s">
        <v>207</v>
      </c>
      <c r="B197" s="38" t="s">
        <v>206</v>
      </c>
    </row>
    <row r="198" spans="1:2" x14ac:dyDescent="0.25">
      <c r="A198" s="37" t="s">
        <v>205</v>
      </c>
      <c r="B198" s="37" t="s">
        <v>204</v>
      </c>
    </row>
    <row r="199" spans="1:2" x14ac:dyDescent="0.25">
      <c r="A199" s="38" t="s">
        <v>203</v>
      </c>
      <c r="B199" s="38" t="s">
        <v>202</v>
      </c>
    </row>
    <row r="200" spans="1:2" x14ac:dyDescent="0.25">
      <c r="A200" s="37" t="s">
        <v>201</v>
      </c>
      <c r="B200" s="37" t="s">
        <v>200</v>
      </c>
    </row>
    <row r="201" spans="1:2" x14ac:dyDescent="0.25">
      <c r="A201" s="38" t="s">
        <v>199</v>
      </c>
      <c r="B201" s="38" t="s">
        <v>198</v>
      </c>
    </row>
    <row r="202" spans="1:2" x14ac:dyDescent="0.25">
      <c r="A202" s="37" t="s">
        <v>197</v>
      </c>
      <c r="B202" s="37" t="s">
        <v>196</v>
      </c>
    </row>
    <row r="203" spans="1:2" x14ac:dyDescent="0.25">
      <c r="A203" s="38" t="s">
        <v>195</v>
      </c>
      <c r="B203" s="38" t="s">
        <v>194</v>
      </c>
    </row>
    <row r="204" spans="1:2" x14ac:dyDescent="0.25">
      <c r="A204" s="37" t="s">
        <v>193</v>
      </c>
      <c r="B204" s="37" t="s">
        <v>192</v>
      </c>
    </row>
    <row r="205" spans="1:2" x14ac:dyDescent="0.25">
      <c r="A205" s="38" t="s">
        <v>191</v>
      </c>
      <c r="B205" s="38" t="s">
        <v>190</v>
      </c>
    </row>
    <row r="206" spans="1:2" x14ac:dyDescent="0.25">
      <c r="A206" s="37" t="s">
        <v>189</v>
      </c>
      <c r="B206" s="37" t="s">
        <v>188</v>
      </c>
    </row>
    <row r="207" spans="1:2" x14ac:dyDescent="0.25">
      <c r="A207" s="38" t="s">
        <v>187</v>
      </c>
      <c r="B207" s="38" t="s">
        <v>186</v>
      </c>
    </row>
    <row r="208" spans="1:2" x14ac:dyDescent="0.25">
      <c r="A208" s="37" t="s">
        <v>185</v>
      </c>
      <c r="B208" s="37" t="s">
        <v>184</v>
      </c>
    </row>
    <row r="209" spans="1:2" x14ac:dyDescent="0.25">
      <c r="A209" s="38" t="s">
        <v>183</v>
      </c>
      <c r="B209" s="38" t="s">
        <v>182</v>
      </c>
    </row>
    <row r="210" spans="1:2" x14ac:dyDescent="0.25">
      <c r="A210" s="37" t="s">
        <v>181</v>
      </c>
      <c r="B210" s="37" t="s">
        <v>180</v>
      </c>
    </row>
    <row r="211" spans="1:2" x14ac:dyDescent="0.25">
      <c r="A211" s="38" t="s">
        <v>179</v>
      </c>
      <c r="B211" s="38" t="s">
        <v>178</v>
      </c>
    </row>
    <row r="212" spans="1:2" x14ac:dyDescent="0.25">
      <c r="A212" s="37" t="s">
        <v>177</v>
      </c>
      <c r="B212" s="37" t="s">
        <v>176</v>
      </c>
    </row>
    <row r="213" spans="1:2" x14ac:dyDescent="0.25">
      <c r="A213" s="38" t="s">
        <v>175</v>
      </c>
      <c r="B213" s="38" t="s">
        <v>174</v>
      </c>
    </row>
    <row r="214" spans="1:2" x14ac:dyDescent="0.25">
      <c r="A214" s="37" t="s">
        <v>173</v>
      </c>
      <c r="B214" s="37" t="s">
        <v>172</v>
      </c>
    </row>
    <row r="215" spans="1:2" x14ac:dyDescent="0.25">
      <c r="A215" s="38" t="s">
        <v>171</v>
      </c>
      <c r="B215" s="38" t="s">
        <v>170</v>
      </c>
    </row>
    <row r="216" spans="1:2" x14ac:dyDescent="0.25">
      <c r="A216" s="37" t="s">
        <v>169</v>
      </c>
      <c r="B216" s="37" t="s">
        <v>168</v>
      </c>
    </row>
    <row r="217" spans="1:2" x14ac:dyDescent="0.25">
      <c r="A217" s="38" t="s">
        <v>167</v>
      </c>
      <c r="B217" s="38" t="s">
        <v>166</v>
      </c>
    </row>
    <row r="218" spans="1:2" x14ac:dyDescent="0.25">
      <c r="A218" s="37" t="s">
        <v>165</v>
      </c>
      <c r="B218" s="37" t="s">
        <v>164</v>
      </c>
    </row>
    <row r="219" spans="1:2" x14ac:dyDescent="0.25">
      <c r="A219" s="38" t="s">
        <v>163</v>
      </c>
      <c r="B219" s="38" t="s">
        <v>162</v>
      </c>
    </row>
    <row r="220" spans="1:2" x14ac:dyDescent="0.25">
      <c r="A220" s="37" t="s">
        <v>161</v>
      </c>
      <c r="B220" s="37" t="s">
        <v>160</v>
      </c>
    </row>
    <row r="221" spans="1:2" x14ac:dyDescent="0.25">
      <c r="A221" s="38" t="s">
        <v>159</v>
      </c>
      <c r="B221" s="38" t="s">
        <v>158</v>
      </c>
    </row>
    <row r="222" spans="1:2" x14ac:dyDescent="0.25">
      <c r="A222" s="37" t="s">
        <v>157</v>
      </c>
      <c r="B222" s="37" t="s">
        <v>156</v>
      </c>
    </row>
    <row r="223" spans="1:2" x14ac:dyDescent="0.25">
      <c r="A223" s="38" t="s">
        <v>155</v>
      </c>
      <c r="B223" s="38" t="s">
        <v>154</v>
      </c>
    </row>
    <row r="224" spans="1:2" x14ac:dyDescent="0.25">
      <c r="A224" s="37" t="s">
        <v>153</v>
      </c>
      <c r="B224" s="37" t="s">
        <v>152</v>
      </c>
    </row>
    <row r="225" spans="1:2" x14ac:dyDescent="0.25">
      <c r="A225" s="38" t="s">
        <v>151</v>
      </c>
      <c r="B225" s="38" t="s">
        <v>150</v>
      </c>
    </row>
    <row r="226" spans="1:2" x14ac:dyDescent="0.25">
      <c r="A226" s="37" t="s">
        <v>149</v>
      </c>
      <c r="B226" s="37" t="s">
        <v>148</v>
      </c>
    </row>
    <row r="227" spans="1:2" x14ac:dyDescent="0.25">
      <c r="A227" s="38" t="s">
        <v>147</v>
      </c>
      <c r="B227" s="38" t="s">
        <v>146</v>
      </c>
    </row>
    <row r="228" spans="1:2" x14ac:dyDescent="0.25">
      <c r="A228" s="37" t="s">
        <v>145</v>
      </c>
      <c r="B228" s="37" t="s">
        <v>144</v>
      </c>
    </row>
    <row r="229" spans="1:2" x14ac:dyDescent="0.25">
      <c r="A229" s="38" t="s">
        <v>143</v>
      </c>
      <c r="B229" s="38" t="s">
        <v>142</v>
      </c>
    </row>
    <row r="230" spans="1:2" x14ac:dyDescent="0.25">
      <c r="A230" s="37" t="s">
        <v>141</v>
      </c>
      <c r="B230" s="37" t="s">
        <v>140</v>
      </c>
    </row>
    <row r="231" spans="1:2" x14ac:dyDescent="0.25">
      <c r="A231" s="38" t="s">
        <v>139</v>
      </c>
      <c r="B231" s="38" t="s">
        <v>138</v>
      </c>
    </row>
    <row r="232" spans="1:2" x14ac:dyDescent="0.25">
      <c r="A232" s="37" t="s">
        <v>137</v>
      </c>
      <c r="B232" s="37" t="s">
        <v>136</v>
      </c>
    </row>
    <row r="233" spans="1:2" x14ac:dyDescent="0.25">
      <c r="A233" s="38" t="s">
        <v>135</v>
      </c>
      <c r="B233" s="38" t="s">
        <v>134</v>
      </c>
    </row>
    <row r="234" spans="1:2" x14ac:dyDescent="0.25">
      <c r="A234" s="37" t="s">
        <v>133</v>
      </c>
      <c r="B234" s="37" t="s">
        <v>132</v>
      </c>
    </row>
    <row r="235" spans="1:2" x14ac:dyDescent="0.25">
      <c r="A235" s="38" t="s">
        <v>131</v>
      </c>
      <c r="B235" s="38" t="s">
        <v>130</v>
      </c>
    </row>
    <row r="236" spans="1:2" x14ac:dyDescent="0.25">
      <c r="A236" s="37" t="s">
        <v>129</v>
      </c>
      <c r="B236" s="37" t="s">
        <v>128</v>
      </c>
    </row>
    <row r="237" spans="1:2" x14ac:dyDescent="0.25">
      <c r="A237" s="38" t="s">
        <v>127</v>
      </c>
      <c r="B237" s="38" t="s">
        <v>126</v>
      </c>
    </row>
    <row r="238" spans="1:2" x14ac:dyDescent="0.25">
      <c r="A238" s="37" t="s">
        <v>125</v>
      </c>
      <c r="B238" s="37" t="s">
        <v>124</v>
      </c>
    </row>
    <row r="239" spans="1:2" x14ac:dyDescent="0.25">
      <c r="A239" s="38" t="s">
        <v>123</v>
      </c>
      <c r="B239" s="38" t="s">
        <v>122</v>
      </c>
    </row>
    <row r="240" spans="1:2" x14ac:dyDescent="0.25">
      <c r="A240" s="37" t="s">
        <v>121</v>
      </c>
      <c r="B240" s="37" t="s">
        <v>120</v>
      </c>
    </row>
    <row r="241" spans="1:2" x14ac:dyDescent="0.25">
      <c r="A241" s="38" t="s">
        <v>119</v>
      </c>
      <c r="B241" s="38" t="s">
        <v>118</v>
      </c>
    </row>
    <row r="242" spans="1:2" x14ac:dyDescent="0.25">
      <c r="A242" s="37" t="s">
        <v>117</v>
      </c>
      <c r="B242" s="37" t="s">
        <v>116</v>
      </c>
    </row>
    <row r="243" spans="1:2" x14ac:dyDescent="0.25">
      <c r="A243" s="38" t="s">
        <v>115</v>
      </c>
      <c r="B243" s="38" t="s">
        <v>114</v>
      </c>
    </row>
    <row r="244" spans="1:2" x14ac:dyDescent="0.25">
      <c r="A244" s="37" t="s">
        <v>113</v>
      </c>
      <c r="B244" s="37" t="s">
        <v>112</v>
      </c>
    </row>
    <row r="245" spans="1:2" x14ac:dyDescent="0.25">
      <c r="A245" s="38" t="s">
        <v>111</v>
      </c>
      <c r="B245" s="38" t="s">
        <v>110</v>
      </c>
    </row>
    <row r="246" spans="1:2" x14ac:dyDescent="0.25">
      <c r="A246" s="37" t="s">
        <v>109</v>
      </c>
      <c r="B246" s="37" t="s">
        <v>108</v>
      </c>
    </row>
    <row r="247" spans="1:2" x14ac:dyDescent="0.25">
      <c r="A247" s="38" t="s">
        <v>107</v>
      </c>
      <c r="B247" s="38" t="s">
        <v>106</v>
      </c>
    </row>
    <row r="248" spans="1:2" x14ac:dyDescent="0.25">
      <c r="A248" s="37" t="s">
        <v>105</v>
      </c>
      <c r="B248" s="37" t="s">
        <v>104</v>
      </c>
    </row>
    <row r="249" spans="1:2" x14ac:dyDescent="0.25">
      <c r="A249" s="38" t="s">
        <v>103</v>
      </c>
      <c r="B249" s="38" t="s">
        <v>102</v>
      </c>
    </row>
    <row r="250" spans="1:2" x14ac:dyDescent="0.25">
      <c r="A250" s="37" t="s">
        <v>101</v>
      </c>
      <c r="B250" s="37" t="s">
        <v>100</v>
      </c>
    </row>
    <row r="251" spans="1:2" x14ac:dyDescent="0.25">
      <c r="A251" s="38" t="s">
        <v>99</v>
      </c>
      <c r="B251" s="38" t="s">
        <v>98</v>
      </c>
    </row>
    <row r="252" spans="1:2" x14ac:dyDescent="0.25">
      <c r="A252" s="37" t="s">
        <v>97</v>
      </c>
      <c r="B252" s="37" t="s">
        <v>96</v>
      </c>
    </row>
  </sheetData>
  <mergeCells count="1">
    <mergeCell ref="A1:C1"/>
  </mergeCell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8"/>
  <sheetViews>
    <sheetView tabSelected="1" workbookViewId="0">
      <selection activeCell="E14" sqref="E14"/>
    </sheetView>
  </sheetViews>
  <sheetFormatPr defaultRowHeight="15" x14ac:dyDescent="0.25"/>
  <cols>
    <col min="1" max="1" width="28.140625" customWidth="1"/>
    <col min="2" max="8" width="15.7109375" customWidth="1"/>
  </cols>
  <sheetData>
    <row r="1" spans="1:8" x14ac:dyDescent="0.25">
      <c r="A1" s="440" t="s">
        <v>3280</v>
      </c>
      <c r="B1" s="440"/>
      <c r="C1" s="440"/>
      <c r="D1" s="440"/>
      <c r="E1" s="440"/>
      <c r="F1" s="440"/>
      <c r="G1" s="440"/>
      <c r="H1" s="440"/>
    </row>
    <row r="2" spans="1:8" ht="15.75" thickBot="1" x14ac:dyDescent="0.3">
      <c r="A2" s="849"/>
      <c r="B2" s="849"/>
      <c r="C2" s="849"/>
      <c r="D2" s="849"/>
      <c r="E2" s="849"/>
    </row>
    <row r="3" spans="1:8" ht="15" customHeight="1" x14ac:dyDescent="0.25">
      <c r="A3" s="442" t="s">
        <v>3281</v>
      </c>
      <c r="B3" s="443"/>
      <c r="C3" s="443"/>
      <c r="D3" s="443"/>
      <c r="E3" s="443"/>
      <c r="F3" s="443"/>
      <c r="G3" s="443"/>
      <c r="H3" s="850"/>
    </row>
    <row r="4" spans="1:8" ht="15.75" thickBot="1" x14ac:dyDescent="0.3">
      <c r="A4" s="444"/>
      <c r="B4" s="445"/>
      <c r="C4" s="445"/>
      <c r="D4" s="445"/>
      <c r="E4" s="445"/>
      <c r="F4" s="445"/>
      <c r="G4" s="445"/>
      <c r="H4" s="851"/>
    </row>
    <row r="5" spans="1:8" ht="15.75" thickBot="1" x14ac:dyDescent="0.3">
      <c r="A5" s="852" t="str">
        <f>[7]Obsah!A47</f>
        <v>Datum uveřejnění informace</v>
      </c>
      <c r="B5" s="853"/>
      <c r="C5" s="853"/>
      <c r="D5" s="853"/>
      <c r="E5" s="853"/>
      <c r="F5" s="853"/>
      <c r="G5" s="854"/>
      <c r="H5" s="855">
        <v>42185</v>
      </c>
    </row>
    <row r="6" spans="1:8" ht="113.25" customHeight="1" thickBot="1" x14ac:dyDescent="0.3">
      <c r="A6" s="856"/>
      <c r="B6" s="857" t="s">
        <v>3282</v>
      </c>
      <c r="C6" s="858" t="s">
        <v>3283</v>
      </c>
      <c r="D6" s="858" t="s">
        <v>3284</v>
      </c>
      <c r="E6" s="858" t="s">
        <v>3285</v>
      </c>
      <c r="F6" s="858" t="s">
        <v>3286</v>
      </c>
      <c r="G6" s="859" t="s">
        <v>3287</v>
      </c>
      <c r="H6" s="860" t="s">
        <v>3288</v>
      </c>
    </row>
    <row r="7" spans="1:8" ht="15" customHeight="1" thickBot="1" x14ac:dyDescent="0.3">
      <c r="A7" s="861" t="s">
        <v>3289</v>
      </c>
      <c r="B7" s="862">
        <v>136919848.85122001</v>
      </c>
      <c r="C7" s="863">
        <v>32974974.292424999</v>
      </c>
      <c r="D7" s="863">
        <v>37418672.776588</v>
      </c>
      <c r="E7" s="863">
        <v>45036452.090581</v>
      </c>
      <c r="F7" s="863">
        <v>174402546.312592</v>
      </c>
      <c r="G7" s="864">
        <v>200847235.55423599</v>
      </c>
      <c r="H7" s="865">
        <f>SUM(B7:G7)</f>
        <v>627599729.87764192</v>
      </c>
    </row>
    <row r="8" spans="1:8" ht="15.75" thickBot="1" x14ac:dyDescent="0.3">
      <c r="A8" s="866" t="s">
        <v>3290</v>
      </c>
      <c r="B8" s="867">
        <v>1744.3451600000001</v>
      </c>
      <c r="C8" s="868">
        <v>97112324.607348993</v>
      </c>
      <c r="D8" s="868">
        <v>46276458.945318997</v>
      </c>
      <c r="E8" s="868">
        <v>40111429.592675999</v>
      </c>
      <c r="F8" s="868">
        <v>210219743.71382499</v>
      </c>
      <c r="G8" s="869">
        <v>226805034.82467899</v>
      </c>
      <c r="H8" s="870">
        <f>SUM(B8:G8)</f>
        <v>620526736.02900791</v>
      </c>
    </row>
    <row r="9" spans="1:8" x14ac:dyDescent="0.25">
      <c r="B9" s="871"/>
      <c r="C9" s="872"/>
      <c r="D9" s="872"/>
      <c r="E9" s="872"/>
      <c r="F9" s="872"/>
      <c r="G9" s="872"/>
      <c r="H9" s="872"/>
    </row>
    <row r="10" spans="1:8" x14ac:dyDescent="0.25">
      <c r="B10" s="871"/>
      <c r="C10" s="872"/>
      <c r="D10" s="872"/>
      <c r="E10" s="872"/>
      <c r="F10" s="872"/>
      <c r="G10" s="872"/>
    </row>
    <row r="11" spans="1:8" x14ac:dyDescent="0.25">
      <c r="B11" s="871"/>
      <c r="C11" s="872"/>
      <c r="D11" s="872"/>
      <c r="E11" s="872"/>
      <c r="F11" s="872"/>
      <c r="G11" s="872"/>
      <c r="H11" s="872"/>
    </row>
    <row r="12" spans="1:8" x14ac:dyDescent="0.25">
      <c r="B12" s="871"/>
      <c r="C12" s="872"/>
      <c r="D12" s="872"/>
      <c r="E12" s="872"/>
      <c r="F12" s="872"/>
      <c r="G12" s="872"/>
      <c r="H12" s="872"/>
    </row>
    <row r="13" spans="1:8" x14ac:dyDescent="0.25">
      <c r="B13" s="871"/>
      <c r="C13" s="872"/>
      <c r="D13" s="872"/>
      <c r="E13" s="872"/>
      <c r="F13" s="872"/>
      <c r="G13" s="872"/>
      <c r="H13" s="872"/>
    </row>
    <row r="14" spans="1:8" x14ac:dyDescent="0.25">
      <c r="B14" s="871"/>
      <c r="C14" s="872"/>
      <c r="D14" s="872"/>
      <c r="E14" s="872"/>
      <c r="F14" s="872"/>
      <c r="G14" s="872"/>
      <c r="H14" s="872"/>
    </row>
    <row r="15" spans="1:8" x14ac:dyDescent="0.25">
      <c r="B15" s="872"/>
      <c r="C15" s="872"/>
      <c r="D15" s="872"/>
      <c r="E15" s="872"/>
      <c r="F15" s="872"/>
      <c r="G15" s="872"/>
      <c r="H15" s="872"/>
    </row>
    <row r="16" spans="1:8" x14ac:dyDescent="0.25">
      <c r="B16" s="872"/>
      <c r="C16" s="872"/>
      <c r="D16" s="872"/>
      <c r="E16" s="872"/>
      <c r="F16" s="872"/>
      <c r="G16" s="872"/>
      <c r="H16" s="872"/>
    </row>
    <row r="18" spans="3:3" x14ac:dyDescent="0.25">
      <c r="C18" s="873"/>
    </row>
  </sheetData>
  <mergeCells count="3">
    <mergeCell ref="A1:H1"/>
    <mergeCell ref="A3:H4"/>
    <mergeCell ref="A5:G5"/>
  </mergeCells>
  <printOptions horizontalCentered="1"/>
  <pageMargins left="0.70866141732283472" right="0.70866141732283472" top="0.78740157480314965" bottom="0.78740157480314965" header="0.31496062992125984" footer="0.31496062992125984"/>
  <pageSetup paperSize="9" scale="94" orientation="landscape" r:id="rId1"/>
  <headerFooter>
    <oddHeader>&amp;C&amp;Z&amp;F&amp;A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74"/>
  <sheetViews>
    <sheetView zoomScaleNormal="100" workbookViewId="0">
      <selection activeCell="A35" sqref="A35:B37"/>
    </sheetView>
  </sheetViews>
  <sheetFormatPr defaultRowHeight="15" outlineLevelRow="3" x14ac:dyDescent="0.25"/>
  <cols>
    <col min="1" max="1" width="19.5703125" customWidth="1"/>
    <col min="2" max="2" width="35.5703125" customWidth="1"/>
    <col min="3" max="3" width="33.28515625" customWidth="1"/>
    <col min="4" max="4" width="35.7109375" customWidth="1"/>
    <col min="5" max="5" width="16.7109375" customWidth="1"/>
    <col min="6" max="6" width="2" customWidth="1"/>
  </cols>
  <sheetData>
    <row r="1" spans="1:5" x14ac:dyDescent="0.25">
      <c r="A1" s="440" t="s">
        <v>614</v>
      </c>
      <c r="B1" s="440"/>
      <c r="C1" s="440"/>
      <c r="D1" s="440"/>
      <c r="E1" s="13"/>
    </row>
    <row r="2" spans="1:5" x14ac:dyDescent="0.25">
      <c r="A2" s="440" t="s">
        <v>56</v>
      </c>
      <c r="B2" s="440"/>
      <c r="C2" s="440"/>
      <c r="D2" s="440"/>
      <c r="E2" s="13"/>
    </row>
    <row r="3" spans="1:5" ht="15.75" thickBot="1" x14ac:dyDescent="0.3">
      <c r="A3" s="441"/>
      <c r="B3" s="441"/>
      <c r="C3" s="441"/>
      <c r="D3" s="441"/>
      <c r="E3" s="441"/>
    </row>
    <row r="4" spans="1:5" x14ac:dyDescent="0.25">
      <c r="A4" s="442" t="s">
        <v>56</v>
      </c>
      <c r="B4" s="443"/>
      <c r="C4" s="443"/>
      <c r="D4" s="443"/>
      <c r="E4" s="446" t="s">
        <v>2894</v>
      </c>
    </row>
    <row r="5" spans="1:5" ht="28.5" customHeight="1" thickBot="1" x14ac:dyDescent="0.3">
      <c r="A5" s="444"/>
      <c r="B5" s="445"/>
      <c r="C5" s="445"/>
      <c r="D5" s="445"/>
      <c r="E5" s="447"/>
    </row>
    <row r="6" spans="1:5" ht="15.75" thickBot="1" x14ac:dyDescent="0.3">
      <c r="A6" s="448" t="str">
        <f>[1]Obsah!A3</f>
        <v>Informace platné k datu</v>
      </c>
      <c r="B6" s="449"/>
      <c r="C6" s="450"/>
      <c r="D6" s="36">
        <v>42185</v>
      </c>
      <c r="E6" s="12"/>
    </row>
    <row r="7" spans="1:5" x14ac:dyDescent="0.25">
      <c r="A7" s="451" t="s">
        <v>55</v>
      </c>
      <c r="B7" s="452"/>
      <c r="C7" s="453"/>
      <c r="D7" s="47" t="s">
        <v>2733</v>
      </c>
      <c r="E7" s="454" t="s">
        <v>54</v>
      </c>
    </row>
    <row r="8" spans="1:5" x14ac:dyDescent="0.25">
      <c r="A8" s="457" t="s">
        <v>53</v>
      </c>
      <c r="B8" s="458"/>
      <c r="C8" s="459"/>
      <c r="D8" s="16" t="s">
        <v>2730</v>
      </c>
      <c r="E8" s="455"/>
    </row>
    <row r="9" spans="1:5" ht="25.5" x14ac:dyDescent="0.25">
      <c r="A9" s="457" t="s">
        <v>52</v>
      </c>
      <c r="B9" s="458"/>
      <c r="C9" s="459"/>
      <c r="D9" s="16" t="s">
        <v>2734</v>
      </c>
      <c r="E9" s="455"/>
    </row>
    <row r="10" spans="1:5" ht="15.75" thickBot="1" x14ac:dyDescent="0.3">
      <c r="A10" s="460" t="s">
        <v>51</v>
      </c>
      <c r="B10" s="461"/>
      <c r="C10" s="462"/>
      <c r="D10" s="42" t="s">
        <v>2735</v>
      </c>
      <c r="E10" s="456"/>
    </row>
    <row r="11" spans="1:5" x14ac:dyDescent="0.25">
      <c r="A11" s="451" t="s">
        <v>50</v>
      </c>
      <c r="B11" s="452"/>
      <c r="C11" s="453"/>
      <c r="D11" s="48" t="s">
        <v>2736</v>
      </c>
      <c r="E11" s="454" t="s">
        <v>49</v>
      </c>
    </row>
    <row r="12" spans="1:5" x14ac:dyDescent="0.25">
      <c r="A12" s="457" t="s">
        <v>48</v>
      </c>
      <c r="B12" s="458"/>
      <c r="C12" s="459"/>
      <c r="D12" s="209">
        <v>42138</v>
      </c>
      <c r="E12" s="455"/>
    </row>
    <row r="13" spans="1:5" ht="64.5" thickBot="1" x14ac:dyDescent="0.3">
      <c r="A13" s="460" t="s">
        <v>47</v>
      </c>
      <c r="B13" s="461"/>
      <c r="C13" s="462"/>
      <c r="D13" s="210" t="s">
        <v>2932</v>
      </c>
      <c r="E13" s="456"/>
    </row>
    <row r="14" spans="1:5" ht="15.75" thickBot="1" x14ac:dyDescent="0.3">
      <c r="A14" s="480" t="s">
        <v>46</v>
      </c>
      <c r="B14" s="481"/>
      <c r="C14" s="482"/>
      <c r="D14" s="184">
        <v>19004926000</v>
      </c>
      <c r="E14" s="178" t="s">
        <v>45</v>
      </c>
    </row>
    <row r="15" spans="1:5" ht="15.75" thickBot="1" x14ac:dyDescent="0.3">
      <c r="A15" s="480" t="s">
        <v>44</v>
      </c>
      <c r="B15" s="481"/>
      <c r="C15" s="482"/>
      <c r="D15" s="184">
        <v>19004926000</v>
      </c>
      <c r="E15" s="10" t="s">
        <v>43</v>
      </c>
    </row>
    <row r="16" spans="1:5" ht="15" customHeight="1" x14ac:dyDescent="0.25">
      <c r="A16" s="483" t="s">
        <v>42</v>
      </c>
      <c r="B16" s="451" t="s">
        <v>41</v>
      </c>
      <c r="C16" s="453"/>
      <c r="D16" s="486" t="s">
        <v>2737</v>
      </c>
      <c r="E16" s="454" t="s">
        <v>40</v>
      </c>
    </row>
    <row r="17" spans="1:5" x14ac:dyDescent="0.25">
      <c r="A17" s="484"/>
      <c r="B17" s="457" t="s">
        <v>33</v>
      </c>
      <c r="C17" s="459"/>
      <c r="D17" s="476"/>
      <c r="E17" s="455"/>
    </row>
    <row r="18" spans="1:5" ht="15.75" thickBot="1" x14ac:dyDescent="0.3">
      <c r="A18" s="485"/>
      <c r="B18" s="460" t="s">
        <v>32</v>
      </c>
      <c r="C18" s="462"/>
      <c r="D18" s="487"/>
      <c r="E18" s="456"/>
    </row>
    <row r="19" spans="1:5" ht="24.75" customHeight="1" thickBot="1" x14ac:dyDescent="0.3">
      <c r="A19" s="463" t="s">
        <v>2738</v>
      </c>
      <c r="B19" s="464"/>
      <c r="C19" s="465"/>
      <c r="D19" s="211" t="s">
        <v>2739</v>
      </c>
      <c r="E19" s="10" t="s">
        <v>39</v>
      </c>
    </row>
    <row r="20" spans="1:5" ht="24.75" customHeight="1" x14ac:dyDescent="0.25">
      <c r="A20" s="466" t="s">
        <v>38</v>
      </c>
      <c r="B20" s="469" t="s">
        <v>37</v>
      </c>
      <c r="C20" s="470"/>
      <c r="D20" s="41" t="s">
        <v>273</v>
      </c>
      <c r="E20" s="454" t="s">
        <v>36</v>
      </c>
    </row>
    <row r="21" spans="1:5" ht="25.5" customHeight="1" x14ac:dyDescent="0.25">
      <c r="A21" s="467"/>
      <c r="B21" s="473" t="s">
        <v>35</v>
      </c>
      <c r="C21" s="9" t="s">
        <v>34</v>
      </c>
      <c r="D21" s="475"/>
      <c r="E21" s="471"/>
    </row>
    <row r="22" spans="1:5" x14ac:dyDescent="0.25">
      <c r="A22" s="467"/>
      <c r="B22" s="473"/>
      <c r="C22" s="182" t="s">
        <v>33</v>
      </c>
      <c r="D22" s="476"/>
      <c r="E22" s="471"/>
    </row>
    <row r="23" spans="1:5" x14ac:dyDescent="0.25">
      <c r="A23" s="467"/>
      <c r="B23" s="473"/>
      <c r="C23" s="182" t="s">
        <v>32</v>
      </c>
      <c r="D23" s="477"/>
      <c r="E23" s="471"/>
    </row>
    <row r="24" spans="1:5" x14ac:dyDescent="0.25">
      <c r="A24" s="467"/>
      <c r="B24" s="473"/>
      <c r="C24" s="182" t="s">
        <v>31</v>
      </c>
      <c r="D24" s="50"/>
      <c r="E24" s="471"/>
    </row>
    <row r="25" spans="1:5" ht="15" customHeight="1" x14ac:dyDescent="0.25">
      <c r="A25" s="467"/>
      <c r="B25" s="474"/>
      <c r="C25" s="182" t="s">
        <v>27</v>
      </c>
      <c r="D25" s="49"/>
      <c r="E25" s="471"/>
    </row>
    <row r="26" spans="1:5" ht="25.5" x14ac:dyDescent="0.25">
      <c r="A26" s="467"/>
      <c r="B26" s="478" t="s">
        <v>30</v>
      </c>
      <c r="C26" s="182" t="s">
        <v>29</v>
      </c>
      <c r="D26" s="50"/>
      <c r="E26" s="471"/>
    </row>
    <row r="27" spans="1:5" ht="25.5" x14ac:dyDescent="0.25">
      <c r="A27" s="467"/>
      <c r="B27" s="473"/>
      <c r="C27" s="182" t="s">
        <v>28</v>
      </c>
      <c r="D27" s="50"/>
      <c r="E27" s="471"/>
    </row>
    <row r="28" spans="1:5" ht="25.5" x14ac:dyDescent="0.25">
      <c r="A28" s="467"/>
      <c r="B28" s="473"/>
      <c r="C28" s="182" t="s">
        <v>27</v>
      </c>
      <c r="D28" s="49"/>
      <c r="E28" s="471"/>
    </row>
    <row r="29" spans="1:5" ht="39" thickBot="1" x14ac:dyDescent="0.3">
      <c r="A29" s="468"/>
      <c r="B29" s="479"/>
      <c r="C29" s="6" t="s">
        <v>26</v>
      </c>
      <c r="D29" s="8"/>
      <c r="E29" s="472"/>
    </row>
    <row r="30" spans="1:5" ht="30" customHeight="1" x14ac:dyDescent="0.25">
      <c r="A30" s="498" t="s">
        <v>2740</v>
      </c>
      <c r="B30" s="500" t="s">
        <v>2741</v>
      </c>
      <c r="C30" s="500"/>
      <c r="D30" s="416" t="s">
        <v>2933</v>
      </c>
      <c r="E30" s="454" t="s">
        <v>25</v>
      </c>
    </row>
    <row r="31" spans="1:5" ht="34.5" customHeight="1" thickBot="1" x14ac:dyDescent="0.3">
      <c r="A31" s="499"/>
      <c r="B31" s="501" t="s">
        <v>2742</v>
      </c>
      <c r="C31" s="501"/>
      <c r="D31" s="417">
        <v>0</v>
      </c>
      <c r="E31" s="456"/>
    </row>
    <row r="32" spans="1:5" ht="15" customHeight="1" x14ac:dyDescent="0.25">
      <c r="A32" s="502"/>
      <c r="B32" s="503"/>
      <c r="C32" s="503"/>
      <c r="D32" s="503"/>
      <c r="E32" s="504"/>
    </row>
    <row r="33" spans="1:5" ht="15" customHeight="1" x14ac:dyDescent="0.25">
      <c r="A33" s="505" t="s">
        <v>2743</v>
      </c>
      <c r="B33" s="506"/>
      <c r="C33" s="506"/>
      <c r="D33" s="506"/>
      <c r="E33" s="507"/>
    </row>
    <row r="34" spans="1:5" x14ac:dyDescent="0.25">
      <c r="A34" s="488" t="s">
        <v>24</v>
      </c>
      <c r="B34" s="489"/>
      <c r="C34" s="489"/>
      <c r="D34" s="490" t="s">
        <v>2744</v>
      </c>
      <c r="E34" s="491"/>
    </row>
    <row r="35" spans="1:5" x14ac:dyDescent="0.25">
      <c r="A35" s="488" t="s">
        <v>23</v>
      </c>
      <c r="B35" s="492"/>
      <c r="C35" s="7" t="s">
        <v>22</v>
      </c>
      <c r="D35" s="494" t="s">
        <v>2745</v>
      </c>
      <c r="E35" s="495"/>
    </row>
    <row r="36" spans="1:5" x14ac:dyDescent="0.25">
      <c r="A36" s="493"/>
      <c r="B36" s="492"/>
      <c r="C36" s="7" t="s">
        <v>21</v>
      </c>
      <c r="D36" s="494" t="s">
        <v>2746</v>
      </c>
      <c r="E36" s="495"/>
    </row>
    <row r="37" spans="1:5" x14ac:dyDescent="0.25">
      <c r="A37" s="493"/>
      <c r="B37" s="492"/>
      <c r="C37" s="6" t="s">
        <v>20</v>
      </c>
      <c r="D37" s="496">
        <v>41488</v>
      </c>
      <c r="E37" s="497"/>
    </row>
    <row r="38" spans="1:5" ht="15" customHeight="1" x14ac:dyDescent="0.25">
      <c r="A38" s="512" t="s">
        <v>19</v>
      </c>
      <c r="B38" s="513"/>
      <c r="C38" s="513"/>
      <c r="D38" s="513"/>
      <c r="E38" s="514"/>
    </row>
    <row r="39" spans="1:5" ht="90" customHeight="1" x14ac:dyDescent="0.25">
      <c r="A39" s="515" t="s">
        <v>2747</v>
      </c>
      <c r="B39" s="516"/>
      <c r="C39" s="516"/>
      <c r="D39" s="516"/>
      <c r="E39" s="517"/>
    </row>
    <row r="40" spans="1:5" hidden="1" outlineLevel="1" x14ac:dyDescent="0.25">
      <c r="A40" s="134"/>
      <c r="B40" s="135"/>
      <c r="C40" s="135"/>
      <c r="D40" s="135"/>
      <c r="E40" s="136"/>
    </row>
    <row r="41" spans="1:5" hidden="1" outlineLevel="1" x14ac:dyDescent="0.25">
      <c r="A41" s="137"/>
      <c r="B41" s="138"/>
      <c r="C41" s="138"/>
      <c r="D41" s="138"/>
      <c r="E41" s="139"/>
    </row>
    <row r="42" spans="1:5" hidden="1" outlineLevel="1" x14ac:dyDescent="0.25">
      <c r="A42" s="137"/>
      <c r="B42" s="138"/>
      <c r="C42" s="138"/>
      <c r="D42" s="138"/>
      <c r="E42" s="139"/>
    </row>
    <row r="43" spans="1:5" hidden="1" outlineLevel="1" x14ac:dyDescent="0.25">
      <c r="A43" s="137"/>
      <c r="B43" s="138"/>
      <c r="C43" s="138"/>
      <c r="D43" s="138"/>
      <c r="E43" s="139"/>
    </row>
    <row r="44" spans="1:5" hidden="1" outlineLevel="1" x14ac:dyDescent="0.25">
      <c r="A44" s="137"/>
      <c r="B44" s="138"/>
      <c r="C44" s="138"/>
      <c r="D44" s="138"/>
      <c r="E44" s="139"/>
    </row>
    <row r="45" spans="1:5" hidden="1" outlineLevel="1" x14ac:dyDescent="0.25">
      <c r="A45" s="137"/>
      <c r="B45" s="138"/>
      <c r="C45" s="138"/>
      <c r="D45" s="138"/>
      <c r="E45" s="139"/>
    </row>
    <row r="46" spans="1:5" hidden="1" outlineLevel="1" x14ac:dyDescent="0.25">
      <c r="A46" s="137"/>
      <c r="B46" s="138"/>
      <c r="C46" s="138"/>
      <c r="D46" s="138"/>
      <c r="E46" s="139"/>
    </row>
    <row r="47" spans="1:5" hidden="1" outlineLevel="1" x14ac:dyDescent="0.25">
      <c r="A47" s="137"/>
      <c r="B47" s="138"/>
      <c r="C47" s="138"/>
      <c r="D47" s="138"/>
      <c r="E47" s="139"/>
    </row>
    <row r="48" spans="1:5" hidden="1" outlineLevel="1" x14ac:dyDescent="0.25">
      <c r="A48" s="137"/>
      <c r="B48" s="138"/>
      <c r="C48" s="138"/>
      <c r="D48" s="138"/>
      <c r="E48" s="139"/>
    </row>
    <row r="49" spans="1:5" hidden="1" outlineLevel="1" x14ac:dyDescent="0.25">
      <c r="A49" s="137"/>
      <c r="B49" s="138"/>
      <c r="C49" s="138"/>
      <c r="D49" s="138"/>
      <c r="E49" s="139"/>
    </row>
    <row r="50" spans="1:5" hidden="1" outlineLevel="1" x14ac:dyDescent="0.25">
      <c r="A50" s="137"/>
      <c r="B50" s="138"/>
      <c r="C50" s="138"/>
      <c r="D50" s="138"/>
      <c r="E50" s="139"/>
    </row>
    <row r="51" spans="1:5" hidden="1" outlineLevel="1" x14ac:dyDescent="0.25">
      <c r="A51" s="137"/>
      <c r="B51" s="138"/>
      <c r="C51" s="138"/>
      <c r="D51" s="138"/>
      <c r="E51" s="139"/>
    </row>
    <row r="52" spans="1:5" hidden="1" outlineLevel="1" x14ac:dyDescent="0.25">
      <c r="A52" s="137"/>
      <c r="B52" s="138"/>
      <c r="C52" s="138"/>
      <c r="D52" s="138"/>
      <c r="E52" s="139"/>
    </row>
    <row r="53" spans="1:5" hidden="1" outlineLevel="1" x14ac:dyDescent="0.25">
      <c r="A53" s="137"/>
      <c r="B53" s="138"/>
      <c r="C53" s="138"/>
      <c r="D53" s="138"/>
      <c r="E53" s="139"/>
    </row>
    <row r="54" spans="1:5" hidden="1" outlineLevel="1" x14ac:dyDescent="0.25">
      <c r="A54" s="140"/>
      <c r="B54" s="141"/>
      <c r="C54" s="141"/>
      <c r="D54" s="141"/>
      <c r="E54" s="142"/>
    </row>
    <row r="55" spans="1:5" ht="15" customHeight="1" collapsed="1" x14ac:dyDescent="0.25">
      <c r="A55" s="512" t="s">
        <v>18</v>
      </c>
      <c r="B55" s="513"/>
      <c r="C55" s="513"/>
      <c r="D55" s="513"/>
      <c r="E55" s="514"/>
    </row>
    <row r="56" spans="1:5" ht="81.75" customHeight="1" x14ac:dyDescent="0.25">
      <c r="A56" s="457" t="s">
        <v>2748</v>
      </c>
      <c r="B56" s="458"/>
      <c r="C56" s="458"/>
      <c r="D56" s="458"/>
      <c r="E56" s="518"/>
    </row>
    <row r="57" spans="1:5" hidden="1" outlineLevel="1" x14ac:dyDescent="0.25">
      <c r="A57" s="134"/>
      <c r="B57" s="135"/>
      <c r="C57" s="135"/>
      <c r="D57" s="135"/>
      <c r="E57" s="136"/>
    </row>
    <row r="58" spans="1:5" hidden="1" outlineLevel="1" x14ac:dyDescent="0.25">
      <c r="A58" s="137"/>
      <c r="B58" s="138"/>
      <c r="C58" s="138"/>
      <c r="D58" s="138"/>
      <c r="E58" s="139"/>
    </row>
    <row r="59" spans="1:5" hidden="1" outlineLevel="1" x14ac:dyDescent="0.25">
      <c r="A59" s="137"/>
      <c r="B59" s="138"/>
      <c r="C59" s="138"/>
      <c r="D59" s="138"/>
      <c r="E59" s="139"/>
    </row>
    <row r="60" spans="1:5" hidden="1" outlineLevel="1" x14ac:dyDescent="0.25">
      <c r="A60" s="137"/>
      <c r="B60" s="138"/>
      <c r="C60" s="138"/>
      <c r="D60" s="138"/>
      <c r="E60" s="139"/>
    </row>
    <row r="61" spans="1:5" hidden="1" outlineLevel="1" x14ac:dyDescent="0.25">
      <c r="A61" s="137"/>
      <c r="B61" s="138"/>
      <c r="C61" s="138"/>
      <c r="D61" s="138"/>
      <c r="E61" s="139"/>
    </row>
    <row r="62" spans="1:5" hidden="1" outlineLevel="1" x14ac:dyDescent="0.25">
      <c r="A62" s="137"/>
      <c r="B62" s="138"/>
      <c r="C62" s="138"/>
      <c r="D62" s="138"/>
      <c r="E62" s="139"/>
    </row>
    <row r="63" spans="1:5" hidden="1" outlineLevel="1" x14ac:dyDescent="0.25">
      <c r="A63" s="137"/>
      <c r="B63" s="138"/>
      <c r="C63" s="138"/>
      <c r="D63" s="138"/>
      <c r="E63" s="139"/>
    </row>
    <row r="64" spans="1:5" hidden="1" outlineLevel="1" x14ac:dyDescent="0.25">
      <c r="A64" s="137"/>
      <c r="B64" s="138"/>
      <c r="C64" s="138"/>
      <c r="D64" s="138"/>
      <c r="E64" s="139"/>
    </row>
    <row r="65" spans="1:5" hidden="1" outlineLevel="1" x14ac:dyDescent="0.25">
      <c r="A65" s="137"/>
      <c r="B65" s="138"/>
      <c r="C65" s="138"/>
      <c r="D65" s="138"/>
      <c r="E65" s="139"/>
    </row>
    <row r="66" spans="1:5" hidden="1" outlineLevel="1" x14ac:dyDescent="0.25">
      <c r="A66" s="137"/>
      <c r="B66" s="138"/>
      <c r="C66" s="138"/>
      <c r="D66" s="138"/>
      <c r="E66" s="139"/>
    </row>
    <row r="67" spans="1:5" hidden="1" outlineLevel="1" x14ac:dyDescent="0.25">
      <c r="A67" s="137"/>
      <c r="B67" s="138"/>
      <c r="C67" s="138"/>
      <c r="D67" s="138"/>
      <c r="E67" s="139"/>
    </row>
    <row r="68" spans="1:5" hidden="1" outlineLevel="1" x14ac:dyDescent="0.25">
      <c r="A68" s="137"/>
      <c r="B68" s="138"/>
      <c r="C68" s="138"/>
      <c r="D68" s="138"/>
      <c r="E68" s="139"/>
    </row>
    <row r="69" spans="1:5" hidden="1" outlineLevel="1" x14ac:dyDescent="0.25">
      <c r="A69" s="137"/>
      <c r="B69" s="138"/>
      <c r="C69" s="138"/>
      <c r="D69" s="138"/>
      <c r="E69" s="139"/>
    </row>
    <row r="70" spans="1:5" hidden="1" outlineLevel="1" x14ac:dyDescent="0.25">
      <c r="A70" s="137"/>
      <c r="B70" s="138"/>
      <c r="C70" s="138"/>
      <c r="D70" s="138"/>
      <c r="E70" s="139"/>
    </row>
    <row r="71" spans="1:5" hidden="1" outlineLevel="1" x14ac:dyDescent="0.25">
      <c r="A71" s="137"/>
      <c r="B71" s="138"/>
      <c r="C71" s="138"/>
      <c r="D71" s="138"/>
      <c r="E71" s="139"/>
    </row>
    <row r="72" spans="1:5" hidden="1" outlineLevel="1" x14ac:dyDescent="0.25">
      <c r="A72" s="140"/>
      <c r="B72" s="141"/>
      <c r="C72" s="141"/>
      <c r="D72" s="141"/>
      <c r="E72" s="142"/>
    </row>
    <row r="73" spans="1:5" collapsed="1" x14ac:dyDescent="0.25">
      <c r="A73" s="519"/>
      <c r="B73" s="520"/>
      <c r="C73" s="520"/>
      <c r="D73" s="520"/>
      <c r="E73" s="521"/>
    </row>
    <row r="74" spans="1:5" hidden="1" outlineLevel="1" x14ac:dyDescent="0.25">
      <c r="A74" s="505" t="s">
        <v>2743</v>
      </c>
      <c r="B74" s="506"/>
      <c r="C74" s="506"/>
      <c r="D74" s="506"/>
      <c r="E74" s="507"/>
    </row>
    <row r="75" spans="1:5" hidden="1" outlineLevel="1" x14ac:dyDescent="0.25">
      <c r="A75" s="488" t="s">
        <v>24</v>
      </c>
      <c r="B75" s="489"/>
      <c r="C75" s="489"/>
      <c r="D75" s="508"/>
      <c r="E75" s="509"/>
    </row>
    <row r="76" spans="1:5" hidden="1" outlineLevel="1" x14ac:dyDescent="0.25">
      <c r="A76" s="488" t="s">
        <v>23</v>
      </c>
      <c r="B76" s="492"/>
      <c r="C76" s="7" t="s">
        <v>22</v>
      </c>
      <c r="D76" s="510"/>
      <c r="E76" s="511"/>
    </row>
    <row r="77" spans="1:5" hidden="1" outlineLevel="1" x14ac:dyDescent="0.25">
      <c r="A77" s="493"/>
      <c r="B77" s="492"/>
      <c r="C77" s="7" t="s">
        <v>21</v>
      </c>
      <c r="D77" s="510"/>
      <c r="E77" s="511"/>
    </row>
    <row r="78" spans="1:5" hidden="1" outlineLevel="1" x14ac:dyDescent="0.25">
      <c r="A78" s="493"/>
      <c r="B78" s="492"/>
      <c r="C78" s="6" t="s">
        <v>20</v>
      </c>
      <c r="D78" s="510"/>
      <c r="E78" s="511"/>
    </row>
    <row r="79" spans="1:5" hidden="1" outlineLevel="1" x14ac:dyDescent="0.25">
      <c r="A79" s="512" t="s">
        <v>19</v>
      </c>
      <c r="B79" s="513"/>
      <c r="C79" s="513"/>
      <c r="D79" s="513"/>
      <c r="E79" s="514"/>
    </row>
    <row r="80" spans="1:5" hidden="1" outlineLevel="1" x14ac:dyDescent="0.25">
      <c r="A80" s="148"/>
      <c r="B80" s="149"/>
      <c r="C80" s="149"/>
      <c r="D80" s="149"/>
      <c r="E80" s="150"/>
    </row>
    <row r="81" spans="1:5" hidden="1" outlineLevel="3" x14ac:dyDescent="0.25">
      <c r="A81" s="151"/>
      <c r="B81" s="152"/>
      <c r="C81" s="152"/>
      <c r="D81" s="152"/>
      <c r="E81" s="153"/>
    </row>
    <row r="82" spans="1:5" hidden="1" outlineLevel="3" x14ac:dyDescent="0.25">
      <c r="A82" s="154"/>
      <c r="B82" s="155"/>
      <c r="C82" s="155"/>
      <c r="D82" s="155"/>
      <c r="E82" s="156"/>
    </row>
    <row r="83" spans="1:5" hidden="1" outlineLevel="3" x14ac:dyDescent="0.25">
      <c r="A83" s="154"/>
      <c r="B83" s="155"/>
      <c r="C83" s="155"/>
      <c r="D83" s="155"/>
      <c r="E83" s="156"/>
    </row>
    <row r="84" spans="1:5" hidden="1" outlineLevel="3" x14ac:dyDescent="0.25">
      <c r="A84" s="154"/>
      <c r="B84" s="155"/>
      <c r="C84" s="155"/>
      <c r="D84" s="155"/>
      <c r="E84" s="156"/>
    </row>
    <row r="85" spans="1:5" hidden="1" outlineLevel="3" x14ac:dyDescent="0.25">
      <c r="A85" s="154"/>
      <c r="B85" s="155"/>
      <c r="C85" s="155"/>
      <c r="D85" s="155"/>
      <c r="E85" s="156"/>
    </row>
    <row r="86" spans="1:5" hidden="1" outlineLevel="3" x14ac:dyDescent="0.25">
      <c r="A86" s="154"/>
      <c r="B86" s="155"/>
      <c r="C86" s="155"/>
      <c r="D86" s="155"/>
      <c r="E86" s="156"/>
    </row>
    <row r="87" spans="1:5" hidden="1" outlineLevel="3" x14ac:dyDescent="0.25">
      <c r="A87" s="154"/>
      <c r="B87" s="155"/>
      <c r="C87" s="155"/>
      <c r="D87" s="155"/>
      <c r="E87" s="156"/>
    </row>
    <row r="88" spans="1:5" hidden="1" outlineLevel="3" x14ac:dyDescent="0.25">
      <c r="A88" s="154"/>
      <c r="B88" s="155"/>
      <c r="C88" s="155"/>
      <c r="D88" s="155"/>
      <c r="E88" s="156"/>
    </row>
    <row r="89" spans="1:5" hidden="1" outlineLevel="3" x14ac:dyDescent="0.25">
      <c r="A89" s="154"/>
      <c r="B89" s="155"/>
      <c r="C89" s="155"/>
      <c r="D89" s="155"/>
      <c r="E89" s="156"/>
    </row>
    <row r="90" spans="1:5" hidden="1" outlineLevel="3" x14ac:dyDescent="0.25">
      <c r="A90" s="154"/>
      <c r="B90" s="155"/>
      <c r="C90" s="155"/>
      <c r="D90" s="155"/>
      <c r="E90" s="156"/>
    </row>
    <row r="91" spans="1:5" hidden="1" outlineLevel="3" x14ac:dyDescent="0.25">
      <c r="A91" s="154"/>
      <c r="B91" s="155"/>
      <c r="C91" s="155"/>
      <c r="D91" s="155"/>
      <c r="E91" s="156"/>
    </row>
    <row r="92" spans="1:5" hidden="1" outlineLevel="3" x14ac:dyDescent="0.25">
      <c r="A92" s="154"/>
      <c r="B92" s="155"/>
      <c r="C92" s="155"/>
      <c r="D92" s="155"/>
      <c r="E92" s="156"/>
    </row>
    <row r="93" spans="1:5" hidden="1" outlineLevel="3" x14ac:dyDescent="0.25">
      <c r="A93" s="154"/>
      <c r="B93" s="155"/>
      <c r="C93" s="155"/>
      <c r="D93" s="155"/>
      <c r="E93" s="156"/>
    </row>
    <row r="94" spans="1:5" hidden="1" outlineLevel="3" x14ac:dyDescent="0.25">
      <c r="A94" s="154"/>
      <c r="B94" s="155"/>
      <c r="C94" s="155"/>
      <c r="D94" s="155"/>
      <c r="E94" s="156"/>
    </row>
    <row r="95" spans="1:5" hidden="1" outlineLevel="3" x14ac:dyDescent="0.25">
      <c r="A95" s="157"/>
      <c r="B95" s="158"/>
      <c r="C95" s="158"/>
      <c r="D95" s="158"/>
      <c r="E95" s="159"/>
    </row>
    <row r="96" spans="1:5" hidden="1" outlineLevel="1" x14ac:dyDescent="0.25">
      <c r="A96" s="512" t="s">
        <v>18</v>
      </c>
      <c r="B96" s="513"/>
      <c r="C96" s="513"/>
      <c r="D96" s="513"/>
      <c r="E96" s="514"/>
    </row>
    <row r="97" spans="1:5" hidden="1" outlineLevel="1" x14ac:dyDescent="0.25">
      <c r="A97" s="148"/>
      <c r="B97" s="149"/>
      <c r="C97" s="149"/>
      <c r="D97" s="149"/>
      <c r="E97" s="150"/>
    </row>
    <row r="98" spans="1:5" hidden="1" outlineLevel="2" x14ac:dyDescent="0.25">
      <c r="A98" s="151"/>
      <c r="B98" s="152"/>
      <c r="C98" s="152"/>
      <c r="D98" s="152"/>
      <c r="E98" s="153"/>
    </row>
    <row r="99" spans="1:5" hidden="1" outlineLevel="2" x14ac:dyDescent="0.25">
      <c r="A99" s="154"/>
      <c r="B99" s="155"/>
      <c r="C99" s="155"/>
      <c r="D99" s="155"/>
      <c r="E99" s="156"/>
    </row>
    <row r="100" spans="1:5" hidden="1" outlineLevel="2" x14ac:dyDescent="0.25">
      <c r="A100" s="154"/>
      <c r="B100" s="155"/>
      <c r="C100" s="155"/>
      <c r="D100" s="155"/>
      <c r="E100" s="156"/>
    </row>
    <row r="101" spans="1:5" hidden="1" outlineLevel="2" x14ac:dyDescent="0.25">
      <c r="A101" s="154"/>
      <c r="B101" s="155"/>
      <c r="C101" s="155"/>
      <c r="D101" s="155"/>
      <c r="E101" s="156"/>
    </row>
    <row r="102" spans="1:5" hidden="1" outlineLevel="2" x14ac:dyDescent="0.25">
      <c r="A102" s="154"/>
      <c r="B102" s="155"/>
      <c r="C102" s="155"/>
      <c r="D102" s="155"/>
      <c r="E102" s="156"/>
    </row>
    <row r="103" spans="1:5" hidden="1" outlineLevel="2" x14ac:dyDescent="0.25">
      <c r="A103" s="154"/>
      <c r="B103" s="155"/>
      <c r="C103" s="155"/>
      <c r="D103" s="155"/>
      <c r="E103" s="156"/>
    </row>
    <row r="104" spans="1:5" hidden="1" outlineLevel="2" x14ac:dyDescent="0.25">
      <c r="A104" s="154"/>
      <c r="B104" s="155"/>
      <c r="C104" s="155"/>
      <c r="D104" s="155"/>
      <c r="E104" s="156"/>
    </row>
    <row r="105" spans="1:5" hidden="1" outlineLevel="2" x14ac:dyDescent="0.25">
      <c r="A105" s="154"/>
      <c r="B105" s="155"/>
      <c r="C105" s="155"/>
      <c r="D105" s="155"/>
      <c r="E105" s="156"/>
    </row>
    <row r="106" spans="1:5" hidden="1" outlineLevel="2" x14ac:dyDescent="0.25">
      <c r="A106" s="154"/>
      <c r="B106" s="155"/>
      <c r="C106" s="155"/>
      <c r="D106" s="155"/>
      <c r="E106" s="156"/>
    </row>
    <row r="107" spans="1:5" hidden="1" outlineLevel="2" x14ac:dyDescent="0.25">
      <c r="A107" s="154"/>
      <c r="B107" s="155"/>
      <c r="C107" s="155"/>
      <c r="D107" s="155"/>
      <c r="E107" s="156"/>
    </row>
    <row r="108" spans="1:5" hidden="1" outlineLevel="2" x14ac:dyDescent="0.25">
      <c r="A108" s="154"/>
      <c r="B108" s="155"/>
      <c r="C108" s="155"/>
      <c r="D108" s="155"/>
      <c r="E108" s="156"/>
    </row>
    <row r="109" spans="1:5" hidden="1" outlineLevel="2" x14ac:dyDescent="0.25">
      <c r="A109" s="154"/>
      <c r="B109" s="155"/>
      <c r="C109" s="155"/>
      <c r="D109" s="155"/>
      <c r="E109" s="156"/>
    </row>
    <row r="110" spans="1:5" hidden="1" outlineLevel="2" x14ac:dyDescent="0.25">
      <c r="A110" s="154"/>
      <c r="B110" s="155"/>
      <c r="C110" s="155"/>
      <c r="D110" s="155"/>
      <c r="E110" s="156"/>
    </row>
    <row r="111" spans="1:5" hidden="1" outlineLevel="2" x14ac:dyDescent="0.25">
      <c r="A111" s="154"/>
      <c r="B111" s="155"/>
      <c r="C111" s="155"/>
      <c r="D111" s="155"/>
      <c r="E111" s="156"/>
    </row>
    <row r="112" spans="1:5" hidden="1" outlineLevel="2" x14ac:dyDescent="0.25">
      <c r="A112" s="157"/>
      <c r="B112" s="158"/>
      <c r="C112" s="158"/>
      <c r="D112" s="158"/>
      <c r="E112" s="159"/>
    </row>
    <row r="113" spans="1:5" hidden="1" outlineLevel="1" x14ac:dyDescent="0.25">
      <c r="A113" s="519"/>
      <c r="B113" s="520"/>
      <c r="C113" s="520"/>
      <c r="D113" s="520"/>
      <c r="E113" s="521"/>
    </row>
    <row r="114" spans="1:5" hidden="1" outlineLevel="1" x14ac:dyDescent="0.25">
      <c r="A114" s="505" t="s">
        <v>2743</v>
      </c>
      <c r="B114" s="506"/>
      <c r="C114" s="506"/>
      <c r="D114" s="506"/>
      <c r="E114" s="507"/>
    </row>
    <row r="115" spans="1:5" hidden="1" outlineLevel="1" x14ac:dyDescent="0.25">
      <c r="A115" s="488" t="s">
        <v>24</v>
      </c>
      <c r="B115" s="489"/>
      <c r="C115" s="489"/>
      <c r="D115" s="508"/>
      <c r="E115" s="509"/>
    </row>
    <row r="116" spans="1:5" hidden="1" outlineLevel="1" x14ac:dyDescent="0.25">
      <c r="A116" s="488" t="s">
        <v>23</v>
      </c>
      <c r="B116" s="492"/>
      <c r="C116" s="7" t="s">
        <v>22</v>
      </c>
      <c r="D116" s="510"/>
      <c r="E116" s="511"/>
    </row>
    <row r="117" spans="1:5" hidden="1" outlineLevel="1" x14ac:dyDescent="0.25">
      <c r="A117" s="493"/>
      <c r="B117" s="492"/>
      <c r="C117" s="7" t="s">
        <v>21</v>
      </c>
      <c r="D117" s="510"/>
      <c r="E117" s="511"/>
    </row>
    <row r="118" spans="1:5" hidden="1" outlineLevel="1" x14ac:dyDescent="0.25">
      <c r="A118" s="493"/>
      <c r="B118" s="492"/>
      <c r="C118" s="6" t="s">
        <v>20</v>
      </c>
      <c r="D118" s="510"/>
      <c r="E118" s="511"/>
    </row>
    <row r="119" spans="1:5" hidden="1" outlineLevel="1" x14ac:dyDescent="0.25">
      <c r="A119" s="512" t="s">
        <v>19</v>
      </c>
      <c r="B119" s="513"/>
      <c r="C119" s="513"/>
      <c r="D119" s="513"/>
      <c r="E119" s="514"/>
    </row>
    <row r="120" spans="1:5" hidden="1" outlineLevel="1" x14ac:dyDescent="0.25">
      <c r="A120" s="522"/>
      <c r="B120" s="523"/>
      <c r="C120" s="523"/>
      <c r="D120" s="523"/>
      <c r="E120" s="524"/>
    </row>
    <row r="121" spans="1:5" hidden="1" outlineLevel="2" x14ac:dyDescent="0.25">
      <c r="A121" s="134"/>
      <c r="B121" s="135"/>
      <c r="C121" s="135"/>
      <c r="D121" s="135"/>
      <c r="E121" s="136"/>
    </row>
    <row r="122" spans="1:5" hidden="1" outlineLevel="2" x14ac:dyDescent="0.25">
      <c r="A122" s="137"/>
      <c r="B122" s="138"/>
      <c r="C122" s="138"/>
      <c r="D122" s="138"/>
      <c r="E122" s="139"/>
    </row>
    <row r="123" spans="1:5" hidden="1" outlineLevel="2" x14ac:dyDescent="0.25">
      <c r="A123" s="137"/>
      <c r="B123" s="138"/>
      <c r="C123" s="138"/>
      <c r="D123" s="138"/>
      <c r="E123" s="139"/>
    </row>
    <row r="124" spans="1:5" hidden="1" outlineLevel="2" x14ac:dyDescent="0.25">
      <c r="A124" s="137"/>
      <c r="B124" s="138"/>
      <c r="C124" s="138"/>
      <c r="D124" s="138"/>
      <c r="E124" s="139"/>
    </row>
    <row r="125" spans="1:5" hidden="1" outlineLevel="2" x14ac:dyDescent="0.25">
      <c r="A125" s="137"/>
      <c r="B125" s="138"/>
      <c r="C125" s="138"/>
      <c r="D125" s="138"/>
      <c r="E125" s="139"/>
    </row>
    <row r="126" spans="1:5" hidden="1" outlineLevel="2" x14ac:dyDescent="0.25">
      <c r="A126" s="137"/>
      <c r="B126" s="138"/>
      <c r="C126" s="138"/>
      <c r="D126" s="138"/>
      <c r="E126" s="139"/>
    </row>
    <row r="127" spans="1:5" hidden="1" outlineLevel="2" x14ac:dyDescent="0.25">
      <c r="A127" s="137"/>
      <c r="B127" s="138"/>
      <c r="C127" s="138"/>
      <c r="D127" s="138"/>
      <c r="E127" s="139"/>
    </row>
    <row r="128" spans="1:5" hidden="1" outlineLevel="2" x14ac:dyDescent="0.25">
      <c r="A128" s="137"/>
      <c r="B128" s="138"/>
      <c r="C128" s="138"/>
      <c r="D128" s="138"/>
      <c r="E128" s="139"/>
    </row>
    <row r="129" spans="1:5" hidden="1" outlineLevel="2" x14ac:dyDescent="0.25">
      <c r="A129" s="137"/>
      <c r="B129" s="138"/>
      <c r="C129" s="138"/>
      <c r="D129" s="138"/>
      <c r="E129" s="139"/>
    </row>
    <row r="130" spans="1:5" hidden="1" outlineLevel="2" x14ac:dyDescent="0.25">
      <c r="A130" s="137"/>
      <c r="B130" s="138"/>
      <c r="C130" s="138"/>
      <c r="D130" s="138"/>
      <c r="E130" s="139"/>
    </row>
    <row r="131" spans="1:5" hidden="1" outlineLevel="2" x14ac:dyDescent="0.25">
      <c r="A131" s="137"/>
      <c r="B131" s="138"/>
      <c r="C131" s="138"/>
      <c r="D131" s="138"/>
      <c r="E131" s="139"/>
    </row>
    <row r="132" spans="1:5" hidden="1" outlineLevel="2" x14ac:dyDescent="0.25">
      <c r="A132" s="137"/>
      <c r="B132" s="138"/>
      <c r="C132" s="138"/>
      <c r="D132" s="138"/>
      <c r="E132" s="139"/>
    </row>
    <row r="133" spans="1:5" hidden="1" outlineLevel="2" x14ac:dyDescent="0.25">
      <c r="A133" s="137"/>
      <c r="B133" s="138"/>
      <c r="C133" s="138"/>
      <c r="D133" s="138"/>
      <c r="E133" s="139"/>
    </row>
    <row r="134" spans="1:5" hidden="1" outlineLevel="2" x14ac:dyDescent="0.25">
      <c r="A134" s="137"/>
      <c r="B134" s="138"/>
      <c r="C134" s="138"/>
      <c r="D134" s="138"/>
      <c r="E134" s="139"/>
    </row>
    <row r="135" spans="1:5" hidden="1" outlineLevel="2" x14ac:dyDescent="0.25">
      <c r="A135" s="140"/>
      <c r="B135" s="141"/>
      <c r="C135" s="141"/>
      <c r="D135" s="141"/>
      <c r="E135" s="142"/>
    </row>
    <row r="136" spans="1:5" hidden="1" outlineLevel="1" x14ac:dyDescent="0.25">
      <c r="A136" s="512" t="s">
        <v>18</v>
      </c>
      <c r="B136" s="513"/>
      <c r="C136" s="513"/>
      <c r="D136" s="513"/>
      <c r="E136" s="514"/>
    </row>
    <row r="137" spans="1:5" hidden="1" outlineLevel="1" x14ac:dyDescent="0.25">
      <c r="A137" s="143"/>
      <c r="B137" s="35"/>
      <c r="C137" s="35"/>
      <c r="D137" s="35"/>
      <c r="E137" s="144"/>
    </row>
    <row r="138" spans="1:5" hidden="1" outlineLevel="2" x14ac:dyDescent="0.25">
      <c r="A138" s="134"/>
      <c r="B138" s="135"/>
      <c r="C138" s="135"/>
      <c r="D138" s="135"/>
      <c r="E138" s="136"/>
    </row>
    <row r="139" spans="1:5" hidden="1" outlineLevel="2" x14ac:dyDescent="0.25">
      <c r="A139" s="137"/>
      <c r="B139" s="138"/>
      <c r="C139" s="138"/>
      <c r="D139" s="138"/>
      <c r="E139" s="139"/>
    </row>
    <row r="140" spans="1:5" hidden="1" outlineLevel="2" x14ac:dyDescent="0.25">
      <c r="A140" s="137"/>
      <c r="B140" s="138"/>
      <c r="C140" s="138"/>
      <c r="D140" s="138"/>
      <c r="E140" s="139"/>
    </row>
    <row r="141" spans="1:5" hidden="1" outlineLevel="2" x14ac:dyDescent="0.25">
      <c r="A141" s="137"/>
      <c r="B141" s="138"/>
      <c r="C141" s="138"/>
      <c r="D141" s="138"/>
      <c r="E141" s="139"/>
    </row>
    <row r="142" spans="1:5" hidden="1" outlineLevel="2" x14ac:dyDescent="0.25">
      <c r="A142" s="137"/>
      <c r="B142" s="138"/>
      <c r="C142" s="138"/>
      <c r="D142" s="138"/>
      <c r="E142" s="139"/>
    </row>
    <row r="143" spans="1:5" hidden="1" outlineLevel="2" x14ac:dyDescent="0.25">
      <c r="A143" s="137"/>
      <c r="B143" s="138"/>
      <c r="C143" s="138"/>
      <c r="D143" s="138"/>
      <c r="E143" s="139"/>
    </row>
    <row r="144" spans="1:5" hidden="1" outlineLevel="2" x14ac:dyDescent="0.25">
      <c r="A144" s="137"/>
      <c r="B144" s="138"/>
      <c r="C144" s="138"/>
      <c r="D144" s="138"/>
      <c r="E144" s="139"/>
    </row>
    <row r="145" spans="1:5" hidden="1" outlineLevel="2" x14ac:dyDescent="0.25">
      <c r="A145" s="137"/>
      <c r="B145" s="138"/>
      <c r="C145" s="138"/>
      <c r="D145" s="138"/>
      <c r="E145" s="139"/>
    </row>
    <row r="146" spans="1:5" hidden="1" outlineLevel="2" x14ac:dyDescent="0.25">
      <c r="A146" s="137"/>
      <c r="B146" s="138"/>
      <c r="C146" s="138"/>
      <c r="D146" s="138"/>
      <c r="E146" s="139"/>
    </row>
    <row r="147" spans="1:5" hidden="1" outlineLevel="2" x14ac:dyDescent="0.25">
      <c r="A147" s="137"/>
      <c r="B147" s="138"/>
      <c r="C147" s="138"/>
      <c r="D147" s="138"/>
      <c r="E147" s="139"/>
    </row>
    <row r="148" spans="1:5" hidden="1" outlineLevel="2" x14ac:dyDescent="0.25">
      <c r="A148" s="137"/>
      <c r="B148" s="138"/>
      <c r="C148" s="138"/>
      <c r="D148" s="138"/>
      <c r="E148" s="139"/>
    </row>
    <row r="149" spans="1:5" hidden="1" outlineLevel="2" x14ac:dyDescent="0.25">
      <c r="A149" s="137"/>
      <c r="B149" s="138"/>
      <c r="C149" s="138"/>
      <c r="D149" s="138"/>
      <c r="E149" s="139"/>
    </row>
    <row r="150" spans="1:5" hidden="1" outlineLevel="2" x14ac:dyDescent="0.25">
      <c r="A150" s="137"/>
      <c r="B150" s="138"/>
      <c r="C150" s="138"/>
      <c r="D150" s="138"/>
      <c r="E150" s="139"/>
    </row>
    <row r="151" spans="1:5" hidden="1" outlineLevel="2" x14ac:dyDescent="0.25">
      <c r="A151" s="137"/>
      <c r="B151" s="138"/>
      <c r="C151" s="138"/>
      <c r="D151" s="138"/>
      <c r="E151" s="139"/>
    </row>
    <row r="152" spans="1:5" hidden="1" outlineLevel="2" x14ac:dyDescent="0.25">
      <c r="A152" s="140"/>
      <c r="B152" s="141"/>
      <c r="C152" s="141"/>
      <c r="D152" s="141"/>
      <c r="E152" s="142"/>
    </row>
    <row r="153" spans="1:5" hidden="1" outlineLevel="1" x14ac:dyDescent="0.25">
      <c r="A153" s="519"/>
      <c r="B153" s="520"/>
      <c r="C153" s="520"/>
      <c r="D153" s="520"/>
      <c r="E153" s="521"/>
    </row>
    <row r="154" spans="1:5" ht="15" hidden="1" customHeight="1" outlineLevel="1" x14ac:dyDescent="0.25">
      <c r="A154" s="505" t="s">
        <v>2743</v>
      </c>
      <c r="B154" s="506"/>
      <c r="C154" s="506"/>
      <c r="D154" s="506"/>
      <c r="E154" s="507"/>
    </row>
    <row r="155" spans="1:5" ht="15" hidden="1" customHeight="1" outlineLevel="1" x14ac:dyDescent="0.25">
      <c r="A155" s="488" t="s">
        <v>24</v>
      </c>
      <c r="B155" s="489"/>
      <c r="C155" s="489"/>
      <c r="D155" s="508"/>
      <c r="E155" s="509"/>
    </row>
    <row r="156" spans="1:5" ht="15" hidden="1" customHeight="1" outlineLevel="1" x14ac:dyDescent="0.25">
      <c r="A156" s="488" t="s">
        <v>23</v>
      </c>
      <c r="B156" s="492"/>
      <c r="C156" s="7" t="s">
        <v>22</v>
      </c>
      <c r="D156" s="510"/>
      <c r="E156" s="511"/>
    </row>
    <row r="157" spans="1:5" hidden="1" outlineLevel="1" x14ac:dyDescent="0.25">
      <c r="A157" s="493"/>
      <c r="B157" s="492"/>
      <c r="C157" s="7" t="s">
        <v>21</v>
      </c>
      <c r="D157" s="510"/>
      <c r="E157" s="511"/>
    </row>
    <row r="158" spans="1:5" hidden="1" outlineLevel="1" x14ac:dyDescent="0.25">
      <c r="A158" s="493"/>
      <c r="B158" s="492"/>
      <c r="C158" s="6" t="s">
        <v>20</v>
      </c>
      <c r="D158" s="510"/>
      <c r="E158" s="511"/>
    </row>
    <row r="159" spans="1:5" ht="15" hidden="1" customHeight="1" outlineLevel="1" x14ac:dyDescent="0.25">
      <c r="A159" s="512" t="s">
        <v>19</v>
      </c>
      <c r="B159" s="513"/>
      <c r="C159" s="513"/>
      <c r="D159" s="513"/>
      <c r="E159" s="514"/>
    </row>
    <row r="160" spans="1:5" hidden="1" outlineLevel="1" x14ac:dyDescent="0.25">
      <c r="A160" s="522"/>
      <c r="B160" s="523"/>
      <c r="C160" s="523"/>
      <c r="D160" s="523"/>
      <c r="E160" s="524"/>
    </row>
    <row r="161" spans="1:5" hidden="1" outlineLevel="2" x14ac:dyDescent="0.25">
      <c r="A161" s="134"/>
      <c r="B161" s="135"/>
      <c r="C161" s="135"/>
      <c r="D161" s="135"/>
      <c r="E161" s="136"/>
    </row>
    <row r="162" spans="1:5" hidden="1" outlineLevel="2" x14ac:dyDescent="0.25">
      <c r="A162" s="137"/>
      <c r="B162" s="138"/>
      <c r="C162" s="138"/>
      <c r="D162" s="138"/>
      <c r="E162" s="139"/>
    </row>
    <row r="163" spans="1:5" hidden="1" outlineLevel="2" x14ac:dyDescent="0.25">
      <c r="A163" s="137"/>
      <c r="B163" s="138"/>
      <c r="C163" s="138"/>
      <c r="D163" s="138"/>
      <c r="E163" s="139"/>
    </row>
    <row r="164" spans="1:5" hidden="1" outlineLevel="2" x14ac:dyDescent="0.25">
      <c r="A164" s="137"/>
      <c r="B164" s="138"/>
      <c r="C164" s="138"/>
      <c r="D164" s="138"/>
      <c r="E164" s="139"/>
    </row>
    <row r="165" spans="1:5" hidden="1" outlineLevel="2" x14ac:dyDescent="0.25">
      <c r="A165" s="137"/>
      <c r="B165" s="138"/>
      <c r="C165" s="138"/>
      <c r="D165" s="138"/>
      <c r="E165" s="139"/>
    </row>
    <row r="166" spans="1:5" hidden="1" outlineLevel="2" x14ac:dyDescent="0.25">
      <c r="A166" s="137"/>
      <c r="B166" s="138"/>
      <c r="C166" s="138"/>
      <c r="D166" s="138"/>
      <c r="E166" s="139"/>
    </row>
    <row r="167" spans="1:5" hidden="1" outlineLevel="2" x14ac:dyDescent="0.25">
      <c r="A167" s="137"/>
      <c r="B167" s="138"/>
      <c r="C167" s="138"/>
      <c r="D167" s="138"/>
      <c r="E167" s="139"/>
    </row>
    <row r="168" spans="1:5" hidden="1" outlineLevel="2" x14ac:dyDescent="0.25">
      <c r="A168" s="137"/>
      <c r="B168" s="138"/>
      <c r="C168" s="138"/>
      <c r="D168" s="138"/>
      <c r="E168" s="139"/>
    </row>
    <row r="169" spans="1:5" hidden="1" outlineLevel="2" x14ac:dyDescent="0.25">
      <c r="A169" s="137"/>
      <c r="B169" s="138"/>
      <c r="C169" s="138"/>
      <c r="D169" s="138"/>
      <c r="E169" s="139"/>
    </row>
    <row r="170" spans="1:5" hidden="1" outlineLevel="2" x14ac:dyDescent="0.25">
      <c r="A170" s="137"/>
      <c r="B170" s="138"/>
      <c r="C170" s="138"/>
      <c r="D170" s="138"/>
      <c r="E170" s="139"/>
    </row>
    <row r="171" spans="1:5" hidden="1" outlineLevel="2" x14ac:dyDescent="0.25">
      <c r="A171" s="137"/>
      <c r="B171" s="138"/>
      <c r="C171" s="138"/>
      <c r="D171" s="138"/>
      <c r="E171" s="139"/>
    </row>
    <row r="172" spans="1:5" hidden="1" outlineLevel="2" x14ac:dyDescent="0.25">
      <c r="A172" s="137"/>
      <c r="B172" s="138"/>
      <c r="C172" s="138"/>
      <c r="D172" s="138"/>
      <c r="E172" s="139"/>
    </row>
    <row r="173" spans="1:5" hidden="1" outlineLevel="2" x14ac:dyDescent="0.25">
      <c r="A173" s="137"/>
      <c r="B173" s="138"/>
      <c r="C173" s="138"/>
      <c r="D173" s="138"/>
      <c r="E173" s="139"/>
    </row>
    <row r="174" spans="1:5" hidden="1" outlineLevel="2" x14ac:dyDescent="0.25">
      <c r="A174" s="137"/>
      <c r="B174" s="138"/>
      <c r="C174" s="138"/>
      <c r="D174" s="138"/>
      <c r="E174" s="139"/>
    </row>
    <row r="175" spans="1:5" hidden="1" outlineLevel="2" x14ac:dyDescent="0.25">
      <c r="A175" s="140"/>
      <c r="B175" s="141"/>
      <c r="C175" s="141"/>
      <c r="D175" s="141"/>
      <c r="E175" s="142"/>
    </row>
    <row r="176" spans="1:5" ht="15" hidden="1" customHeight="1" outlineLevel="1" x14ac:dyDescent="0.25">
      <c r="A176" s="512" t="s">
        <v>18</v>
      </c>
      <c r="B176" s="513"/>
      <c r="C176" s="513"/>
      <c r="D176" s="513"/>
      <c r="E176" s="514"/>
    </row>
    <row r="177" spans="1:5" hidden="1" outlineLevel="1" x14ac:dyDescent="0.25">
      <c r="A177" s="143"/>
      <c r="B177" s="35"/>
      <c r="C177" s="35"/>
      <c r="D177" s="35"/>
      <c r="E177" s="144"/>
    </row>
    <row r="178" spans="1:5" hidden="1" outlineLevel="2" x14ac:dyDescent="0.25">
      <c r="A178" s="134"/>
      <c r="B178" s="135"/>
      <c r="C178" s="135"/>
      <c r="D178" s="135"/>
      <c r="E178" s="136"/>
    </row>
    <row r="179" spans="1:5" hidden="1" outlineLevel="2" x14ac:dyDescent="0.25">
      <c r="A179" s="137"/>
      <c r="B179" s="138"/>
      <c r="C179" s="138"/>
      <c r="D179" s="138"/>
      <c r="E179" s="139"/>
    </row>
    <row r="180" spans="1:5" hidden="1" outlineLevel="2" x14ac:dyDescent="0.25">
      <c r="A180" s="137"/>
      <c r="B180" s="138"/>
      <c r="C180" s="138"/>
      <c r="D180" s="138"/>
      <c r="E180" s="139"/>
    </row>
    <row r="181" spans="1:5" hidden="1" outlineLevel="2" x14ac:dyDescent="0.25">
      <c r="A181" s="137"/>
      <c r="B181" s="138"/>
      <c r="C181" s="138"/>
      <c r="D181" s="138"/>
      <c r="E181" s="139"/>
    </row>
    <row r="182" spans="1:5" hidden="1" outlineLevel="2" x14ac:dyDescent="0.25">
      <c r="A182" s="137"/>
      <c r="B182" s="138"/>
      <c r="C182" s="138"/>
      <c r="D182" s="138"/>
      <c r="E182" s="139"/>
    </row>
    <row r="183" spans="1:5" hidden="1" outlineLevel="2" x14ac:dyDescent="0.25">
      <c r="A183" s="137"/>
      <c r="B183" s="138"/>
      <c r="C183" s="138"/>
      <c r="D183" s="138"/>
      <c r="E183" s="139"/>
    </row>
    <row r="184" spans="1:5" hidden="1" outlineLevel="2" x14ac:dyDescent="0.25">
      <c r="A184" s="137"/>
      <c r="B184" s="138"/>
      <c r="C184" s="138"/>
      <c r="D184" s="138"/>
      <c r="E184" s="139"/>
    </row>
    <row r="185" spans="1:5" hidden="1" outlineLevel="2" x14ac:dyDescent="0.25">
      <c r="A185" s="137"/>
      <c r="B185" s="138"/>
      <c r="C185" s="138"/>
      <c r="D185" s="138"/>
      <c r="E185" s="139"/>
    </row>
    <row r="186" spans="1:5" hidden="1" outlineLevel="2" x14ac:dyDescent="0.25">
      <c r="A186" s="137"/>
      <c r="B186" s="138"/>
      <c r="C186" s="138"/>
      <c r="D186" s="138"/>
      <c r="E186" s="139"/>
    </row>
    <row r="187" spans="1:5" hidden="1" outlineLevel="2" x14ac:dyDescent="0.25">
      <c r="A187" s="137"/>
      <c r="B187" s="138"/>
      <c r="C187" s="138"/>
      <c r="D187" s="138"/>
      <c r="E187" s="139"/>
    </row>
    <row r="188" spans="1:5" hidden="1" outlineLevel="2" x14ac:dyDescent="0.25">
      <c r="A188" s="137"/>
      <c r="B188" s="138"/>
      <c r="C188" s="138"/>
      <c r="D188" s="138"/>
      <c r="E188" s="139"/>
    </row>
    <row r="189" spans="1:5" hidden="1" outlineLevel="2" x14ac:dyDescent="0.25">
      <c r="A189" s="137"/>
      <c r="B189" s="138"/>
      <c r="C189" s="138"/>
      <c r="D189" s="138"/>
      <c r="E189" s="139"/>
    </row>
    <row r="190" spans="1:5" hidden="1" outlineLevel="2" x14ac:dyDescent="0.25">
      <c r="A190" s="137"/>
      <c r="B190" s="138"/>
      <c r="C190" s="138"/>
      <c r="D190" s="138"/>
      <c r="E190" s="139"/>
    </row>
    <row r="191" spans="1:5" hidden="1" outlineLevel="2" x14ac:dyDescent="0.25">
      <c r="A191" s="137"/>
      <c r="B191" s="138"/>
      <c r="C191" s="138"/>
      <c r="D191" s="138"/>
      <c r="E191" s="139"/>
    </row>
    <row r="192" spans="1:5" hidden="1" outlineLevel="2" x14ac:dyDescent="0.25">
      <c r="A192" s="140"/>
      <c r="B192" s="141"/>
      <c r="C192" s="141"/>
      <c r="D192" s="141"/>
      <c r="E192" s="142"/>
    </row>
    <row r="193" spans="1:5" hidden="1" outlineLevel="1" x14ac:dyDescent="0.25">
      <c r="A193" s="519"/>
      <c r="B193" s="520"/>
      <c r="C193" s="520"/>
      <c r="D193" s="520"/>
      <c r="E193" s="521"/>
    </row>
    <row r="194" spans="1:5" ht="15" hidden="1" customHeight="1" outlineLevel="1" x14ac:dyDescent="0.25">
      <c r="A194" s="505" t="s">
        <v>2743</v>
      </c>
      <c r="B194" s="506"/>
      <c r="C194" s="506"/>
      <c r="D194" s="506"/>
      <c r="E194" s="507"/>
    </row>
    <row r="195" spans="1:5" ht="15" hidden="1" customHeight="1" outlineLevel="1" x14ac:dyDescent="0.25">
      <c r="A195" s="488" t="s">
        <v>24</v>
      </c>
      <c r="B195" s="489"/>
      <c r="C195" s="489"/>
      <c r="D195" s="508"/>
      <c r="E195" s="509"/>
    </row>
    <row r="196" spans="1:5" ht="15" hidden="1" customHeight="1" outlineLevel="1" x14ac:dyDescent="0.25">
      <c r="A196" s="488" t="s">
        <v>23</v>
      </c>
      <c r="B196" s="492"/>
      <c r="C196" s="7" t="s">
        <v>22</v>
      </c>
      <c r="D196" s="510"/>
      <c r="E196" s="511"/>
    </row>
    <row r="197" spans="1:5" hidden="1" outlineLevel="1" x14ac:dyDescent="0.25">
      <c r="A197" s="493"/>
      <c r="B197" s="492"/>
      <c r="C197" s="7" t="s">
        <v>21</v>
      </c>
      <c r="D197" s="510"/>
      <c r="E197" s="511"/>
    </row>
    <row r="198" spans="1:5" hidden="1" outlineLevel="1" x14ac:dyDescent="0.25">
      <c r="A198" s="493"/>
      <c r="B198" s="492"/>
      <c r="C198" s="6" t="s">
        <v>20</v>
      </c>
      <c r="D198" s="510"/>
      <c r="E198" s="511"/>
    </row>
    <row r="199" spans="1:5" ht="15" hidden="1" customHeight="1" outlineLevel="1" x14ac:dyDescent="0.25">
      <c r="A199" s="512" t="s">
        <v>19</v>
      </c>
      <c r="B199" s="513"/>
      <c r="C199" s="513"/>
      <c r="D199" s="513"/>
      <c r="E199" s="514"/>
    </row>
    <row r="200" spans="1:5" hidden="1" outlineLevel="1" x14ac:dyDescent="0.25">
      <c r="A200" s="522"/>
      <c r="B200" s="523"/>
      <c r="C200" s="523"/>
      <c r="D200" s="523"/>
      <c r="E200" s="524"/>
    </row>
    <row r="201" spans="1:5" hidden="1" outlineLevel="2" x14ac:dyDescent="0.25">
      <c r="A201" s="134"/>
      <c r="B201" s="135"/>
      <c r="C201" s="135"/>
      <c r="D201" s="135"/>
      <c r="E201" s="136"/>
    </row>
    <row r="202" spans="1:5" hidden="1" outlineLevel="2" x14ac:dyDescent="0.25">
      <c r="A202" s="137"/>
      <c r="B202" s="138"/>
      <c r="C202" s="138"/>
      <c r="D202" s="138"/>
      <c r="E202" s="139"/>
    </row>
    <row r="203" spans="1:5" hidden="1" outlineLevel="2" x14ac:dyDescent="0.25">
      <c r="A203" s="137"/>
      <c r="B203" s="138"/>
      <c r="C203" s="138"/>
      <c r="D203" s="138"/>
      <c r="E203" s="139"/>
    </row>
    <row r="204" spans="1:5" hidden="1" outlineLevel="2" x14ac:dyDescent="0.25">
      <c r="A204" s="137"/>
      <c r="B204" s="138"/>
      <c r="C204" s="138"/>
      <c r="D204" s="138"/>
      <c r="E204" s="139"/>
    </row>
    <row r="205" spans="1:5" hidden="1" outlineLevel="2" x14ac:dyDescent="0.25">
      <c r="A205" s="137"/>
      <c r="B205" s="138"/>
      <c r="C205" s="138"/>
      <c r="D205" s="138"/>
      <c r="E205" s="139"/>
    </row>
    <row r="206" spans="1:5" hidden="1" outlineLevel="2" x14ac:dyDescent="0.25">
      <c r="A206" s="137"/>
      <c r="B206" s="138"/>
      <c r="C206" s="138"/>
      <c r="D206" s="138"/>
      <c r="E206" s="139"/>
    </row>
    <row r="207" spans="1:5" hidden="1" outlineLevel="2" x14ac:dyDescent="0.25">
      <c r="A207" s="137"/>
      <c r="B207" s="138"/>
      <c r="C207" s="138"/>
      <c r="D207" s="138"/>
      <c r="E207" s="139"/>
    </row>
    <row r="208" spans="1:5" hidden="1" outlineLevel="2" x14ac:dyDescent="0.25">
      <c r="A208" s="137"/>
      <c r="B208" s="138"/>
      <c r="C208" s="138"/>
      <c r="D208" s="138"/>
      <c r="E208" s="139"/>
    </row>
    <row r="209" spans="1:5" hidden="1" outlineLevel="2" x14ac:dyDescent="0.25">
      <c r="A209" s="137"/>
      <c r="B209" s="138"/>
      <c r="C209" s="138"/>
      <c r="D209" s="138"/>
      <c r="E209" s="139"/>
    </row>
    <row r="210" spans="1:5" hidden="1" outlineLevel="2" x14ac:dyDescent="0.25">
      <c r="A210" s="137"/>
      <c r="B210" s="138"/>
      <c r="C210" s="138"/>
      <c r="D210" s="138"/>
      <c r="E210" s="139"/>
    </row>
    <row r="211" spans="1:5" hidden="1" outlineLevel="2" x14ac:dyDescent="0.25">
      <c r="A211" s="137"/>
      <c r="B211" s="138"/>
      <c r="C211" s="138"/>
      <c r="D211" s="138"/>
      <c r="E211" s="139"/>
    </row>
    <row r="212" spans="1:5" hidden="1" outlineLevel="2" x14ac:dyDescent="0.25">
      <c r="A212" s="137"/>
      <c r="B212" s="138"/>
      <c r="C212" s="138"/>
      <c r="D212" s="138"/>
      <c r="E212" s="139"/>
    </row>
    <row r="213" spans="1:5" hidden="1" outlineLevel="2" x14ac:dyDescent="0.25">
      <c r="A213" s="137"/>
      <c r="B213" s="138"/>
      <c r="C213" s="138"/>
      <c r="D213" s="138"/>
      <c r="E213" s="139"/>
    </row>
    <row r="214" spans="1:5" hidden="1" outlineLevel="2" x14ac:dyDescent="0.25">
      <c r="A214" s="137"/>
      <c r="B214" s="138"/>
      <c r="C214" s="138"/>
      <c r="D214" s="138"/>
      <c r="E214" s="139"/>
    </row>
    <row r="215" spans="1:5" hidden="1" outlineLevel="2" x14ac:dyDescent="0.25">
      <c r="A215" s="140"/>
      <c r="B215" s="141"/>
      <c r="C215" s="141"/>
      <c r="D215" s="141"/>
      <c r="E215" s="142"/>
    </row>
    <row r="216" spans="1:5" ht="15" hidden="1" customHeight="1" outlineLevel="1" x14ac:dyDescent="0.25">
      <c r="A216" s="512" t="s">
        <v>18</v>
      </c>
      <c r="B216" s="513"/>
      <c r="C216" s="513"/>
      <c r="D216" s="513"/>
      <c r="E216" s="514"/>
    </row>
    <row r="217" spans="1:5" hidden="1" outlineLevel="1" x14ac:dyDescent="0.25">
      <c r="A217" s="143"/>
      <c r="B217" s="35"/>
      <c r="C217" s="35"/>
      <c r="D217" s="35"/>
      <c r="E217" s="144"/>
    </row>
    <row r="218" spans="1:5" hidden="1" outlineLevel="2" x14ac:dyDescent="0.25">
      <c r="A218" s="134"/>
      <c r="B218" s="135"/>
      <c r="C218" s="135"/>
      <c r="D218" s="135"/>
      <c r="E218" s="136"/>
    </row>
    <row r="219" spans="1:5" hidden="1" outlineLevel="2" x14ac:dyDescent="0.25">
      <c r="A219" s="137"/>
      <c r="B219" s="138"/>
      <c r="C219" s="138"/>
      <c r="D219" s="138"/>
      <c r="E219" s="139"/>
    </row>
    <row r="220" spans="1:5" hidden="1" outlineLevel="2" x14ac:dyDescent="0.25">
      <c r="A220" s="137"/>
      <c r="B220" s="138"/>
      <c r="C220" s="138"/>
      <c r="D220" s="138"/>
      <c r="E220" s="139"/>
    </row>
    <row r="221" spans="1:5" hidden="1" outlineLevel="2" x14ac:dyDescent="0.25">
      <c r="A221" s="137"/>
      <c r="B221" s="138"/>
      <c r="C221" s="138"/>
      <c r="D221" s="138"/>
      <c r="E221" s="139"/>
    </row>
    <row r="222" spans="1:5" hidden="1" outlineLevel="2" x14ac:dyDescent="0.25">
      <c r="A222" s="137"/>
      <c r="B222" s="138"/>
      <c r="C222" s="138"/>
      <c r="D222" s="138"/>
      <c r="E222" s="139"/>
    </row>
    <row r="223" spans="1:5" hidden="1" outlineLevel="2" x14ac:dyDescent="0.25">
      <c r="A223" s="137"/>
      <c r="B223" s="138"/>
      <c r="C223" s="138"/>
      <c r="D223" s="138"/>
      <c r="E223" s="139"/>
    </row>
    <row r="224" spans="1:5" hidden="1" outlineLevel="2" x14ac:dyDescent="0.25">
      <c r="A224" s="137"/>
      <c r="B224" s="138"/>
      <c r="C224" s="138"/>
      <c r="D224" s="138"/>
      <c r="E224" s="139"/>
    </row>
    <row r="225" spans="1:5" hidden="1" outlineLevel="2" x14ac:dyDescent="0.25">
      <c r="A225" s="137"/>
      <c r="B225" s="138"/>
      <c r="C225" s="138"/>
      <c r="D225" s="138"/>
      <c r="E225" s="139"/>
    </row>
    <row r="226" spans="1:5" hidden="1" outlineLevel="2" x14ac:dyDescent="0.25">
      <c r="A226" s="137"/>
      <c r="B226" s="138"/>
      <c r="C226" s="138"/>
      <c r="D226" s="138"/>
      <c r="E226" s="139"/>
    </row>
    <row r="227" spans="1:5" hidden="1" outlineLevel="2" x14ac:dyDescent="0.25">
      <c r="A227" s="137"/>
      <c r="B227" s="138"/>
      <c r="C227" s="138"/>
      <c r="D227" s="138"/>
      <c r="E227" s="139"/>
    </row>
    <row r="228" spans="1:5" hidden="1" outlineLevel="2" x14ac:dyDescent="0.25">
      <c r="A228" s="137"/>
      <c r="B228" s="138"/>
      <c r="C228" s="138"/>
      <c r="D228" s="138"/>
      <c r="E228" s="139"/>
    </row>
    <row r="229" spans="1:5" hidden="1" outlineLevel="2" x14ac:dyDescent="0.25">
      <c r="A229" s="137"/>
      <c r="B229" s="138"/>
      <c r="C229" s="138"/>
      <c r="D229" s="138"/>
      <c r="E229" s="139"/>
    </row>
    <row r="230" spans="1:5" hidden="1" outlineLevel="2" x14ac:dyDescent="0.25">
      <c r="A230" s="137"/>
      <c r="B230" s="138"/>
      <c r="C230" s="138"/>
      <c r="D230" s="138"/>
      <c r="E230" s="139"/>
    </row>
    <row r="231" spans="1:5" hidden="1" outlineLevel="2" x14ac:dyDescent="0.25">
      <c r="A231" s="137"/>
      <c r="B231" s="138"/>
      <c r="C231" s="138"/>
      <c r="D231" s="138"/>
      <c r="E231" s="139"/>
    </row>
    <row r="232" spans="1:5" hidden="1" outlineLevel="2" x14ac:dyDescent="0.25">
      <c r="A232" s="140"/>
      <c r="B232" s="141"/>
      <c r="C232" s="141"/>
      <c r="D232" s="141"/>
      <c r="E232" s="142"/>
    </row>
    <row r="233" spans="1:5" hidden="1" outlineLevel="1" x14ac:dyDescent="0.25">
      <c r="A233" s="519"/>
      <c r="B233" s="520"/>
      <c r="C233" s="520"/>
      <c r="D233" s="520"/>
      <c r="E233" s="521"/>
    </row>
    <row r="234" spans="1:5" ht="15" hidden="1" customHeight="1" outlineLevel="1" x14ac:dyDescent="0.25">
      <c r="A234" s="505" t="s">
        <v>2743</v>
      </c>
      <c r="B234" s="506"/>
      <c r="C234" s="506"/>
      <c r="D234" s="506"/>
      <c r="E234" s="507"/>
    </row>
    <row r="235" spans="1:5" ht="15" hidden="1" customHeight="1" outlineLevel="1" x14ac:dyDescent="0.25">
      <c r="A235" s="488" t="s">
        <v>24</v>
      </c>
      <c r="B235" s="489"/>
      <c r="C235" s="489"/>
      <c r="D235" s="508"/>
      <c r="E235" s="509"/>
    </row>
    <row r="236" spans="1:5" ht="15" hidden="1" customHeight="1" outlineLevel="1" x14ac:dyDescent="0.25">
      <c r="A236" s="488" t="s">
        <v>23</v>
      </c>
      <c r="B236" s="492"/>
      <c r="C236" s="7" t="s">
        <v>22</v>
      </c>
      <c r="D236" s="510"/>
      <c r="E236" s="511"/>
    </row>
    <row r="237" spans="1:5" hidden="1" outlineLevel="1" x14ac:dyDescent="0.25">
      <c r="A237" s="493"/>
      <c r="B237" s="492"/>
      <c r="C237" s="7" t="s">
        <v>21</v>
      </c>
      <c r="D237" s="510"/>
      <c r="E237" s="511"/>
    </row>
    <row r="238" spans="1:5" hidden="1" outlineLevel="1" x14ac:dyDescent="0.25">
      <c r="A238" s="493"/>
      <c r="B238" s="492"/>
      <c r="C238" s="6" t="s">
        <v>20</v>
      </c>
      <c r="D238" s="510"/>
      <c r="E238" s="511"/>
    </row>
    <row r="239" spans="1:5" ht="15" hidden="1" customHeight="1" outlineLevel="1" x14ac:dyDescent="0.25">
      <c r="A239" s="512" t="s">
        <v>19</v>
      </c>
      <c r="B239" s="513"/>
      <c r="C239" s="513"/>
      <c r="D239" s="513"/>
      <c r="E239" s="514"/>
    </row>
    <row r="240" spans="1:5" hidden="1" outlineLevel="1" x14ac:dyDescent="0.25">
      <c r="A240" s="522"/>
      <c r="B240" s="523"/>
      <c r="C240" s="523"/>
      <c r="D240" s="523"/>
      <c r="E240" s="524"/>
    </row>
    <row r="241" spans="1:5" hidden="1" outlineLevel="2" x14ac:dyDescent="0.25">
      <c r="A241" s="134"/>
      <c r="B241" s="135"/>
      <c r="C241" s="135"/>
      <c r="D241" s="135"/>
      <c r="E241" s="136"/>
    </row>
    <row r="242" spans="1:5" hidden="1" outlineLevel="2" x14ac:dyDescent="0.25">
      <c r="A242" s="137"/>
      <c r="B242" s="138"/>
      <c r="C242" s="138"/>
      <c r="D242" s="138"/>
      <c r="E242" s="139"/>
    </row>
    <row r="243" spans="1:5" hidden="1" outlineLevel="2" x14ac:dyDescent="0.25">
      <c r="A243" s="137"/>
      <c r="B243" s="138"/>
      <c r="C243" s="138"/>
      <c r="D243" s="138"/>
      <c r="E243" s="139"/>
    </row>
    <row r="244" spans="1:5" hidden="1" outlineLevel="2" x14ac:dyDescent="0.25">
      <c r="A244" s="137"/>
      <c r="B244" s="138"/>
      <c r="C244" s="138"/>
      <c r="D244" s="138"/>
      <c r="E244" s="139"/>
    </row>
    <row r="245" spans="1:5" hidden="1" outlineLevel="2" x14ac:dyDescent="0.25">
      <c r="A245" s="137"/>
      <c r="B245" s="138"/>
      <c r="C245" s="138"/>
      <c r="D245" s="138"/>
      <c r="E245" s="139"/>
    </row>
    <row r="246" spans="1:5" hidden="1" outlineLevel="2" x14ac:dyDescent="0.25">
      <c r="A246" s="137"/>
      <c r="B246" s="138"/>
      <c r="C246" s="138"/>
      <c r="D246" s="138"/>
      <c r="E246" s="139"/>
    </row>
    <row r="247" spans="1:5" hidden="1" outlineLevel="2" x14ac:dyDescent="0.25">
      <c r="A247" s="137"/>
      <c r="B247" s="138"/>
      <c r="C247" s="138"/>
      <c r="D247" s="138"/>
      <c r="E247" s="139"/>
    </row>
    <row r="248" spans="1:5" hidden="1" outlineLevel="2" x14ac:dyDescent="0.25">
      <c r="A248" s="137"/>
      <c r="B248" s="138"/>
      <c r="C248" s="138"/>
      <c r="D248" s="138"/>
      <c r="E248" s="139"/>
    </row>
    <row r="249" spans="1:5" hidden="1" outlineLevel="2" x14ac:dyDescent="0.25">
      <c r="A249" s="137"/>
      <c r="B249" s="138"/>
      <c r="C249" s="138"/>
      <c r="D249" s="138"/>
      <c r="E249" s="139"/>
    </row>
    <row r="250" spans="1:5" hidden="1" outlineLevel="2" x14ac:dyDescent="0.25">
      <c r="A250" s="137"/>
      <c r="B250" s="138"/>
      <c r="C250" s="138"/>
      <c r="D250" s="138"/>
      <c r="E250" s="139"/>
    </row>
    <row r="251" spans="1:5" hidden="1" outlineLevel="2" x14ac:dyDescent="0.25">
      <c r="A251" s="137"/>
      <c r="B251" s="138"/>
      <c r="C251" s="138"/>
      <c r="D251" s="138"/>
      <c r="E251" s="139"/>
    </row>
    <row r="252" spans="1:5" hidden="1" outlineLevel="2" x14ac:dyDescent="0.25">
      <c r="A252" s="137"/>
      <c r="B252" s="138"/>
      <c r="C252" s="138"/>
      <c r="D252" s="138"/>
      <c r="E252" s="139"/>
    </row>
    <row r="253" spans="1:5" hidden="1" outlineLevel="2" x14ac:dyDescent="0.25">
      <c r="A253" s="137"/>
      <c r="B253" s="138"/>
      <c r="C253" s="138"/>
      <c r="D253" s="138"/>
      <c r="E253" s="139"/>
    </row>
    <row r="254" spans="1:5" hidden="1" outlineLevel="2" x14ac:dyDescent="0.25">
      <c r="A254" s="137"/>
      <c r="B254" s="138"/>
      <c r="C254" s="138"/>
      <c r="D254" s="138"/>
      <c r="E254" s="139"/>
    </row>
    <row r="255" spans="1:5" hidden="1" outlineLevel="2" x14ac:dyDescent="0.25">
      <c r="A255" s="140"/>
      <c r="B255" s="141"/>
      <c r="C255" s="141"/>
      <c r="D255" s="141"/>
      <c r="E255" s="142"/>
    </row>
    <row r="256" spans="1:5" ht="15" hidden="1" customHeight="1" outlineLevel="1" x14ac:dyDescent="0.25">
      <c r="A256" s="512" t="s">
        <v>18</v>
      </c>
      <c r="B256" s="513"/>
      <c r="C256" s="513"/>
      <c r="D256" s="513"/>
      <c r="E256" s="514"/>
    </row>
    <row r="257" spans="1:5" hidden="1" outlineLevel="1" x14ac:dyDescent="0.25">
      <c r="A257" s="143"/>
      <c r="B257" s="35"/>
      <c r="C257" s="35"/>
      <c r="D257" s="35"/>
      <c r="E257" s="144"/>
    </row>
    <row r="258" spans="1:5" hidden="1" outlineLevel="2" x14ac:dyDescent="0.25">
      <c r="A258" s="134"/>
      <c r="B258" s="135"/>
      <c r="C258" s="135"/>
      <c r="D258" s="135"/>
      <c r="E258" s="136"/>
    </row>
    <row r="259" spans="1:5" hidden="1" outlineLevel="2" x14ac:dyDescent="0.25">
      <c r="A259" s="137"/>
      <c r="B259" s="138"/>
      <c r="C259" s="138"/>
      <c r="D259" s="138"/>
      <c r="E259" s="139"/>
    </row>
    <row r="260" spans="1:5" hidden="1" outlineLevel="2" x14ac:dyDescent="0.25">
      <c r="A260" s="137"/>
      <c r="B260" s="138"/>
      <c r="C260" s="138"/>
      <c r="D260" s="138"/>
      <c r="E260" s="139"/>
    </row>
    <row r="261" spans="1:5" hidden="1" outlineLevel="2" x14ac:dyDescent="0.25">
      <c r="A261" s="137"/>
      <c r="B261" s="138"/>
      <c r="C261" s="138"/>
      <c r="D261" s="138"/>
      <c r="E261" s="139"/>
    </row>
    <row r="262" spans="1:5" hidden="1" outlineLevel="2" x14ac:dyDescent="0.25">
      <c r="A262" s="137"/>
      <c r="B262" s="138"/>
      <c r="C262" s="138"/>
      <c r="D262" s="138"/>
      <c r="E262" s="139"/>
    </row>
    <row r="263" spans="1:5" hidden="1" outlineLevel="2" x14ac:dyDescent="0.25">
      <c r="A263" s="137"/>
      <c r="B263" s="138"/>
      <c r="C263" s="138"/>
      <c r="D263" s="138"/>
      <c r="E263" s="139"/>
    </row>
    <row r="264" spans="1:5" hidden="1" outlineLevel="2" x14ac:dyDescent="0.25">
      <c r="A264" s="137"/>
      <c r="B264" s="138"/>
      <c r="C264" s="138"/>
      <c r="D264" s="138"/>
      <c r="E264" s="139"/>
    </row>
    <row r="265" spans="1:5" hidden="1" outlineLevel="2" x14ac:dyDescent="0.25">
      <c r="A265" s="137"/>
      <c r="B265" s="138"/>
      <c r="C265" s="138"/>
      <c r="D265" s="138"/>
      <c r="E265" s="139"/>
    </row>
    <row r="266" spans="1:5" hidden="1" outlineLevel="2" x14ac:dyDescent="0.25">
      <c r="A266" s="137"/>
      <c r="B266" s="138"/>
      <c r="C266" s="138"/>
      <c r="D266" s="138"/>
      <c r="E266" s="139"/>
    </row>
    <row r="267" spans="1:5" hidden="1" outlineLevel="2" x14ac:dyDescent="0.25">
      <c r="A267" s="137"/>
      <c r="B267" s="138"/>
      <c r="C267" s="138"/>
      <c r="D267" s="138"/>
      <c r="E267" s="139"/>
    </row>
    <row r="268" spans="1:5" hidden="1" outlineLevel="2" x14ac:dyDescent="0.25">
      <c r="A268" s="137"/>
      <c r="B268" s="138"/>
      <c r="C268" s="138"/>
      <c r="D268" s="138"/>
      <c r="E268" s="139"/>
    </row>
    <row r="269" spans="1:5" hidden="1" outlineLevel="2" x14ac:dyDescent="0.25">
      <c r="A269" s="137"/>
      <c r="B269" s="138"/>
      <c r="C269" s="138"/>
      <c r="D269" s="138"/>
      <c r="E269" s="139"/>
    </row>
    <row r="270" spans="1:5" hidden="1" outlineLevel="2" x14ac:dyDescent="0.25">
      <c r="A270" s="137"/>
      <c r="B270" s="138"/>
      <c r="C270" s="138"/>
      <c r="D270" s="138"/>
      <c r="E270" s="139"/>
    </row>
    <row r="271" spans="1:5" hidden="1" outlineLevel="2" x14ac:dyDescent="0.25">
      <c r="A271" s="137"/>
      <c r="B271" s="138"/>
      <c r="C271" s="138"/>
      <c r="D271" s="138"/>
      <c r="E271" s="139"/>
    </row>
    <row r="272" spans="1:5" hidden="1" outlineLevel="2" x14ac:dyDescent="0.25">
      <c r="A272" s="140"/>
      <c r="B272" s="141"/>
      <c r="C272" s="141"/>
      <c r="D272" s="141"/>
      <c r="E272" s="142"/>
    </row>
    <row r="273" spans="1:5" hidden="1" outlineLevel="1" x14ac:dyDescent="0.25">
      <c r="A273" s="519"/>
      <c r="B273" s="520"/>
      <c r="C273" s="520"/>
      <c r="D273" s="520"/>
      <c r="E273" s="521"/>
    </row>
    <row r="274" spans="1:5" ht="15" hidden="1" customHeight="1" outlineLevel="1" x14ac:dyDescent="0.25">
      <c r="A274" s="505" t="s">
        <v>2743</v>
      </c>
      <c r="B274" s="506"/>
      <c r="C274" s="506"/>
      <c r="D274" s="506"/>
      <c r="E274" s="507"/>
    </row>
    <row r="275" spans="1:5" ht="15" hidden="1" customHeight="1" outlineLevel="1" x14ac:dyDescent="0.25">
      <c r="A275" s="488" t="s">
        <v>24</v>
      </c>
      <c r="B275" s="489"/>
      <c r="C275" s="489"/>
      <c r="D275" s="508"/>
      <c r="E275" s="509"/>
    </row>
    <row r="276" spans="1:5" ht="15" hidden="1" customHeight="1" outlineLevel="1" x14ac:dyDescent="0.25">
      <c r="A276" s="488" t="s">
        <v>23</v>
      </c>
      <c r="B276" s="492"/>
      <c r="C276" s="7" t="s">
        <v>22</v>
      </c>
      <c r="D276" s="510"/>
      <c r="E276" s="511"/>
    </row>
    <row r="277" spans="1:5" hidden="1" outlineLevel="1" x14ac:dyDescent="0.25">
      <c r="A277" s="493"/>
      <c r="B277" s="492"/>
      <c r="C277" s="7" t="s">
        <v>21</v>
      </c>
      <c r="D277" s="510"/>
      <c r="E277" s="511"/>
    </row>
    <row r="278" spans="1:5" hidden="1" outlineLevel="1" x14ac:dyDescent="0.25">
      <c r="A278" s="493"/>
      <c r="B278" s="492"/>
      <c r="C278" s="6" t="s">
        <v>20</v>
      </c>
      <c r="D278" s="510"/>
      <c r="E278" s="511"/>
    </row>
    <row r="279" spans="1:5" ht="15" hidden="1" customHeight="1" outlineLevel="1" x14ac:dyDescent="0.25">
      <c r="A279" s="512" t="s">
        <v>19</v>
      </c>
      <c r="B279" s="513"/>
      <c r="C279" s="513"/>
      <c r="D279" s="513"/>
      <c r="E279" s="514"/>
    </row>
    <row r="280" spans="1:5" hidden="1" outlineLevel="1" x14ac:dyDescent="0.25">
      <c r="A280" s="522"/>
      <c r="B280" s="523"/>
      <c r="C280" s="523"/>
      <c r="D280" s="523"/>
      <c r="E280" s="524"/>
    </row>
    <row r="281" spans="1:5" hidden="1" outlineLevel="2" x14ac:dyDescent="0.25">
      <c r="A281" s="134"/>
      <c r="B281" s="135"/>
      <c r="C281" s="135"/>
      <c r="D281" s="135"/>
      <c r="E281" s="136"/>
    </row>
    <row r="282" spans="1:5" hidden="1" outlineLevel="2" x14ac:dyDescent="0.25">
      <c r="A282" s="137"/>
      <c r="B282" s="138"/>
      <c r="C282" s="138"/>
      <c r="D282" s="138"/>
      <c r="E282" s="139"/>
    </row>
    <row r="283" spans="1:5" hidden="1" outlineLevel="2" x14ac:dyDescent="0.25">
      <c r="A283" s="137"/>
      <c r="B283" s="138"/>
      <c r="C283" s="138"/>
      <c r="D283" s="138"/>
      <c r="E283" s="139"/>
    </row>
    <row r="284" spans="1:5" hidden="1" outlineLevel="2" x14ac:dyDescent="0.25">
      <c r="A284" s="137"/>
      <c r="B284" s="138"/>
      <c r="C284" s="138"/>
      <c r="D284" s="138"/>
      <c r="E284" s="139"/>
    </row>
    <row r="285" spans="1:5" hidden="1" outlineLevel="2" x14ac:dyDescent="0.25">
      <c r="A285" s="137"/>
      <c r="B285" s="138"/>
      <c r="C285" s="138"/>
      <c r="D285" s="138"/>
      <c r="E285" s="139"/>
    </row>
    <row r="286" spans="1:5" hidden="1" outlineLevel="2" x14ac:dyDescent="0.25">
      <c r="A286" s="137"/>
      <c r="B286" s="138"/>
      <c r="C286" s="138"/>
      <c r="D286" s="138"/>
      <c r="E286" s="139"/>
    </row>
    <row r="287" spans="1:5" hidden="1" outlineLevel="2" x14ac:dyDescent="0.25">
      <c r="A287" s="137"/>
      <c r="B287" s="138"/>
      <c r="C287" s="138"/>
      <c r="D287" s="138"/>
      <c r="E287" s="139"/>
    </row>
    <row r="288" spans="1:5" hidden="1" outlineLevel="2" x14ac:dyDescent="0.25">
      <c r="A288" s="137"/>
      <c r="B288" s="138"/>
      <c r="C288" s="138"/>
      <c r="D288" s="138"/>
      <c r="E288" s="139"/>
    </row>
    <row r="289" spans="1:5" hidden="1" outlineLevel="2" x14ac:dyDescent="0.25">
      <c r="A289" s="137"/>
      <c r="B289" s="138"/>
      <c r="C289" s="138"/>
      <c r="D289" s="138"/>
      <c r="E289" s="139"/>
    </row>
    <row r="290" spans="1:5" hidden="1" outlineLevel="2" x14ac:dyDescent="0.25">
      <c r="A290" s="137"/>
      <c r="B290" s="138"/>
      <c r="C290" s="138"/>
      <c r="D290" s="138"/>
      <c r="E290" s="139"/>
    </row>
    <row r="291" spans="1:5" hidden="1" outlineLevel="2" x14ac:dyDescent="0.25">
      <c r="A291" s="137"/>
      <c r="B291" s="138"/>
      <c r="C291" s="138"/>
      <c r="D291" s="138"/>
      <c r="E291" s="139"/>
    </row>
    <row r="292" spans="1:5" hidden="1" outlineLevel="2" x14ac:dyDescent="0.25">
      <c r="A292" s="137"/>
      <c r="B292" s="138"/>
      <c r="C292" s="138"/>
      <c r="D292" s="138"/>
      <c r="E292" s="139"/>
    </row>
    <row r="293" spans="1:5" hidden="1" outlineLevel="2" x14ac:dyDescent="0.25">
      <c r="A293" s="137"/>
      <c r="B293" s="138"/>
      <c r="C293" s="138"/>
      <c r="D293" s="138"/>
      <c r="E293" s="139"/>
    </row>
    <row r="294" spans="1:5" hidden="1" outlineLevel="2" x14ac:dyDescent="0.25">
      <c r="A294" s="137"/>
      <c r="B294" s="138"/>
      <c r="C294" s="138"/>
      <c r="D294" s="138"/>
      <c r="E294" s="139"/>
    </row>
    <row r="295" spans="1:5" hidden="1" outlineLevel="2" x14ac:dyDescent="0.25">
      <c r="A295" s="140"/>
      <c r="B295" s="141"/>
      <c r="C295" s="141"/>
      <c r="D295" s="141"/>
      <c r="E295" s="142"/>
    </row>
    <row r="296" spans="1:5" ht="15" hidden="1" customHeight="1" outlineLevel="1" x14ac:dyDescent="0.25">
      <c r="A296" s="512" t="s">
        <v>18</v>
      </c>
      <c r="B296" s="513"/>
      <c r="C296" s="513"/>
      <c r="D296" s="513"/>
      <c r="E296" s="514"/>
    </row>
    <row r="297" spans="1:5" hidden="1" outlineLevel="1" x14ac:dyDescent="0.25">
      <c r="A297" s="143"/>
      <c r="B297" s="35"/>
      <c r="C297" s="35"/>
      <c r="D297" s="35"/>
      <c r="E297" s="144"/>
    </row>
    <row r="298" spans="1:5" hidden="1" outlineLevel="2" x14ac:dyDescent="0.25">
      <c r="A298" s="134"/>
      <c r="B298" s="135"/>
      <c r="C298" s="135"/>
      <c r="D298" s="135"/>
      <c r="E298" s="136"/>
    </row>
    <row r="299" spans="1:5" hidden="1" outlineLevel="2" x14ac:dyDescent="0.25">
      <c r="A299" s="137"/>
      <c r="B299" s="138"/>
      <c r="C299" s="138"/>
      <c r="D299" s="138"/>
      <c r="E299" s="139"/>
    </row>
    <row r="300" spans="1:5" hidden="1" outlineLevel="2" x14ac:dyDescent="0.25">
      <c r="A300" s="137"/>
      <c r="B300" s="138"/>
      <c r="C300" s="138"/>
      <c r="D300" s="138"/>
      <c r="E300" s="139"/>
    </row>
    <row r="301" spans="1:5" hidden="1" outlineLevel="2" x14ac:dyDescent="0.25">
      <c r="A301" s="137"/>
      <c r="B301" s="138"/>
      <c r="C301" s="138"/>
      <c r="D301" s="138"/>
      <c r="E301" s="139"/>
    </row>
    <row r="302" spans="1:5" hidden="1" outlineLevel="2" x14ac:dyDescent="0.25">
      <c r="A302" s="137"/>
      <c r="B302" s="138"/>
      <c r="C302" s="138"/>
      <c r="D302" s="138"/>
      <c r="E302" s="139"/>
    </row>
    <row r="303" spans="1:5" hidden="1" outlineLevel="2" x14ac:dyDescent="0.25">
      <c r="A303" s="137"/>
      <c r="B303" s="138"/>
      <c r="C303" s="138"/>
      <c r="D303" s="138"/>
      <c r="E303" s="139"/>
    </row>
    <row r="304" spans="1:5" hidden="1" outlineLevel="2" x14ac:dyDescent="0.25">
      <c r="A304" s="137"/>
      <c r="B304" s="138"/>
      <c r="C304" s="138"/>
      <c r="D304" s="138"/>
      <c r="E304" s="139"/>
    </row>
    <row r="305" spans="1:5" hidden="1" outlineLevel="2" x14ac:dyDescent="0.25">
      <c r="A305" s="137"/>
      <c r="B305" s="138"/>
      <c r="C305" s="138"/>
      <c r="D305" s="138"/>
      <c r="E305" s="139"/>
    </row>
    <row r="306" spans="1:5" hidden="1" outlineLevel="2" x14ac:dyDescent="0.25">
      <c r="A306" s="137"/>
      <c r="B306" s="138"/>
      <c r="C306" s="138"/>
      <c r="D306" s="138"/>
      <c r="E306" s="139"/>
    </row>
    <row r="307" spans="1:5" hidden="1" outlineLevel="2" x14ac:dyDescent="0.25">
      <c r="A307" s="137"/>
      <c r="B307" s="138"/>
      <c r="C307" s="138"/>
      <c r="D307" s="138"/>
      <c r="E307" s="139"/>
    </row>
    <row r="308" spans="1:5" hidden="1" outlineLevel="2" x14ac:dyDescent="0.25">
      <c r="A308" s="137"/>
      <c r="B308" s="138"/>
      <c r="C308" s="138"/>
      <c r="D308" s="138"/>
      <c r="E308" s="139"/>
    </row>
    <row r="309" spans="1:5" hidden="1" outlineLevel="2" x14ac:dyDescent="0.25">
      <c r="A309" s="137"/>
      <c r="B309" s="138"/>
      <c r="C309" s="138"/>
      <c r="D309" s="138"/>
      <c r="E309" s="139"/>
    </row>
    <row r="310" spans="1:5" hidden="1" outlineLevel="2" x14ac:dyDescent="0.25">
      <c r="A310" s="137"/>
      <c r="B310" s="138"/>
      <c r="C310" s="138"/>
      <c r="D310" s="138"/>
      <c r="E310" s="139"/>
    </row>
    <row r="311" spans="1:5" hidden="1" outlineLevel="2" x14ac:dyDescent="0.25">
      <c r="A311" s="137"/>
      <c r="B311" s="138"/>
      <c r="C311" s="138"/>
      <c r="D311" s="138"/>
      <c r="E311" s="139"/>
    </row>
    <row r="312" spans="1:5" hidden="1" outlineLevel="2" x14ac:dyDescent="0.25">
      <c r="A312" s="140"/>
      <c r="B312" s="141"/>
      <c r="C312" s="141"/>
      <c r="D312" s="141"/>
      <c r="E312" s="142"/>
    </row>
    <row r="313" spans="1:5" hidden="1" outlineLevel="1" x14ac:dyDescent="0.25">
      <c r="A313" s="519"/>
      <c r="B313" s="520"/>
      <c r="C313" s="520"/>
      <c r="D313" s="520"/>
      <c r="E313" s="521"/>
    </row>
    <row r="314" spans="1:5" ht="15" hidden="1" customHeight="1" outlineLevel="1" x14ac:dyDescent="0.25">
      <c r="A314" s="505" t="s">
        <v>2743</v>
      </c>
      <c r="B314" s="506"/>
      <c r="C314" s="506"/>
      <c r="D314" s="506"/>
      <c r="E314" s="507"/>
    </row>
    <row r="315" spans="1:5" ht="15" hidden="1" customHeight="1" outlineLevel="1" x14ac:dyDescent="0.25">
      <c r="A315" s="488" t="s">
        <v>24</v>
      </c>
      <c r="B315" s="489"/>
      <c r="C315" s="489"/>
      <c r="D315" s="508"/>
      <c r="E315" s="509"/>
    </row>
    <row r="316" spans="1:5" ht="15" hidden="1" customHeight="1" outlineLevel="1" x14ac:dyDescent="0.25">
      <c r="A316" s="488" t="s">
        <v>23</v>
      </c>
      <c r="B316" s="492"/>
      <c r="C316" s="7" t="s">
        <v>22</v>
      </c>
      <c r="D316" s="510"/>
      <c r="E316" s="511"/>
    </row>
    <row r="317" spans="1:5" hidden="1" outlineLevel="1" x14ac:dyDescent="0.25">
      <c r="A317" s="493"/>
      <c r="B317" s="492"/>
      <c r="C317" s="7" t="s">
        <v>21</v>
      </c>
      <c r="D317" s="510"/>
      <c r="E317" s="511"/>
    </row>
    <row r="318" spans="1:5" hidden="1" outlineLevel="1" x14ac:dyDescent="0.25">
      <c r="A318" s="493"/>
      <c r="B318" s="492"/>
      <c r="C318" s="6" t="s">
        <v>20</v>
      </c>
      <c r="D318" s="510"/>
      <c r="E318" s="511"/>
    </row>
    <row r="319" spans="1:5" ht="15" hidden="1" customHeight="1" outlineLevel="1" x14ac:dyDescent="0.25">
      <c r="A319" s="512" t="s">
        <v>19</v>
      </c>
      <c r="B319" s="513"/>
      <c r="C319" s="513"/>
      <c r="D319" s="513"/>
      <c r="E319" s="514"/>
    </row>
    <row r="320" spans="1:5" hidden="1" outlineLevel="1" x14ac:dyDescent="0.25">
      <c r="A320" s="522"/>
      <c r="B320" s="523"/>
      <c r="C320" s="523"/>
      <c r="D320" s="523"/>
      <c r="E320" s="524"/>
    </row>
    <row r="321" spans="1:5" hidden="1" outlineLevel="2" x14ac:dyDescent="0.25">
      <c r="A321" s="134"/>
      <c r="B321" s="135"/>
      <c r="C321" s="135"/>
      <c r="D321" s="135"/>
      <c r="E321" s="136"/>
    </row>
    <row r="322" spans="1:5" hidden="1" outlineLevel="2" x14ac:dyDescent="0.25">
      <c r="A322" s="137"/>
      <c r="B322" s="138"/>
      <c r="C322" s="138"/>
      <c r="D322" s="138"/>
      <c r="E322" s="139"/>
    </row>
    <row r="323" spans="1:5" hidden="1" outlineLevel="2" x14ac:dyDescent="0.25">
      <c r="A323" s="137"/>
      <c r="B323" s="138"/>
      <c r="C323" s="138"/>
      <c r="D323" s="138"/>
      <c r="E323" s="139"/>
    </row>
    <row r="324" spans="1:5" hidden="1" outlineLevel="2" x14ac:dyDescent="0.25">
      <c r="A324" s="137"/>
      <c r="B324" s="138"/>
      <c r="C324" s="138"/>
      <c r="D324" s="138"/>
      <c r="E324" s="139"/>
    </row>
    <row r="325" spans="1:5" hidden="1" outlineLevel="2" x14ac:dyDescent="0.25">
      <c r="A325" s="137"/>
      <c r="B325" s="138"/>
      <c r="C325" s="138"/>
      <c r="D325" s="138"/>
      <c r="E325" s="139"/>
    </row>
    <row r="326" spans="1:5" hidden="1" outlineLevel="2" x14ac:dyDescent="0.25">
      <c r="A326" s="137"/>
      <c r="B326" s="138"/>
      <c r="C326" s="138"/>
      <c r="D326" s="138"/>
      <c r="E326" s="139"/>
    </row>
    <row r="327" spans="1:5" hidden="1" outlineLevel="2" x14ac:dyDescent="0.25">
      <c r="A327" s="137"/>
      <c r="B327" s="138"/>
      <c r="C327" s="138"/>
      <c r="D327" s="138"/>
      <c r="E327" s="139"/>
    </row>
    <row r="328" spans="1:5" hidden="1" outlineLevel="2" x14ac:dyDescent="0.25">
      <c r="A328" s="137"/>
      <c r="B328" s="138"/>
      <c r="C328" s="138"/>
      <c r="D328" s="138"/>
      <c r="E328" s="139"/>
    </row>
    <row r="329" spans="1:5" hidden="1" outlineLevel="2" x14ac:dyDescent="0.25">
      <c r="A329" s="137"/>
      <c r="B329" s="138"/>
      <c r="C329" s="138"/>
      <c r="D329" s="138"/>
      <c r="E329" s="139"/>
    </row>
    <row r="330" spans="1:5" hidden="1" outlineLevel="2" x14ac:dyDescent="0.25">
      <c r="A330" s="137"/>
      <c r="B330" s="138"/>
      <c r="C330" s="138"/>
      <c r="D330" s="138"/>
      <c r="E330" s="139"/>
    </row>
    <row r="331" spans="1:5" hidden="1" outlineLevel="2" x14ac:dyDescent="0.25">
      <c r="A331" s="137"/>
      <c r="B331" s="138"/>
      <c r="C331" s="138"/>
      <c r="D331" s="138"/>
      <c r="E331" s="139"/>
    </row>
    <row r="332" spans="1:5" hidden="1" outlineLevel="2" x14ac:dyDescent="0.25">
      <c r="A332" s="137"/>
      <c r="B332" s="138"/>
      <c r="C332" s="138"/>
      <c r="D332" s="138"/>
      <c r="E332" s="139"/>
    </row>
    <row r="333" spans="1:5" hidden="1" outlineLevel="2" x14ac:dyDescent="0.25">
      <c r="A333" s="137"/>
      <c r="B333" s="138"/>
      <c r="C333" s="138"/>
      <c r="D333" s="138"/>
      <c r="E333" s="139"/>
    </row>
    <row r="334" spans="1:5" hidden="1" outlineLevel="2" x14ac:dyDescent="0.25">
      <c r="A334" s="137"/>
      <c r="B334" s="138"/>
      <c r="C334" s="138"/>
      <c r="D334" s="138"/>
      <c r="E334" s="139"/>
    </row>
    <row r="335" spans="1:5" hidden="1" outlineLevel="2" x14ac:dyDescent="0.25">
      <c r="A335" s="140"/>
      <c r="B335" s="141"/>
      <c r="C335" s="141"/>
      <c r="D335" s="141"/>
      <c r="E335" s="142"/>
    </row>
    <row r="336" spans="1:5" ht="15" hidden="1" customHeight="1" outlineLevel="1" x14ac:dyDescent="0.25">
      <c r="A336" s="512" t="s">
        <v>18</v>
      </c>
      <c r="B336" s="513"/>
      <c r="C336" s="513"/>
      <c r="D336" s="513"/>
      <c r="E336" s="514"/>
    </row>
    <row r="337" spans="1:5" hidden="1" outlineLevel="1" x14ac:dyDescent="0.25">
      <c r="A337" s="143"/>
      <c r="B337" s="35"/>
      <c r="C337" s="35"/>
      <c r="D337" s="35"/>
      <c r="E337" s="144"/>
    </row>
    <row r="338" spans="1:5" hidden="1" outlineLevel="2" x14ac:dyDescent="0.25">
      <c r="A338" s="134"/>
      <c r="B338" s="135"/>
      <c r="C338" s="135"/>
      <c r="D338" s="135"/>
      <c r="E338" s="136"/>
    </row>
    <row r="339" spans="1:5" hidden="1" outlineLevel="2" x14ac:dyDescent="0.25">
      <c r="A339" s="137"/>
      <c r="B339" s="138"/>
      <c r="C339" s="138"/>
      <c r="D339" s="138"/>
      <c r="E339" s="139"/>
    </row>
    <row r="340" spans="1:5" hidden="1" outlineLevel="2" x14ac:dyDescent="0.25">
      <c r="A340" s="137"/>
      <c r="B340" s="138"/>
      <c r="C340" s="138"/>
      <c r="D340" s="138"/>
      <c r="E340" s="139"/>
    </row>
    <row r="341" spans="1:5" hidden="1" outlineLevel="2" x14ac:dyDescent="0.25">
      <c r="A341" s="137"/>
      <c r="B341" s="138"/>
      <c r="C341" s="138"/>
      <c r="D341" s="138"/>
      <c r="E341" s="139"/>
    </row>
    <row r="342" spans="1:5" hidden="1" outlineLevel="2" x14ac:dyDescent="0.25">
      <c r="A342" s="137"/>
      <c r="B342" s="138"/>
      <c r="C342" s="138"/>
      <c r="D342" s="138"/>
      <c r="E342" s="139"/>
    </row>
    <row r="343" spans="1:5" hidden="1" outlineLevel="2" x14ac:dyDescent="0.25">
      <c r="A343" s="137"/>
      <c r="B343" s="138"/>
      <c r="C343" s="138"/>
      <c r="D343" s="138"/>
      <c r="E343" s="139"/>
    </row>
    <row r="344" spans="1:5" hidden="1" outlineLevel="2" x14ac:dyDescent="0.25">
      <c r="A344" s="137"/>
      <c r="B344" s="138"/>
      <c r="C344" s="138"/>
      <c r="D344" s="138"/>
      <c r="E344" s="139"/>
    </row>
    <row r="345" spans="1:5" hidden="1" outlineLevel="2" x14ac:dyDescent="0.25">
      <c r="A345" s="137"/>
      <c r="B345" s="138"/>
      <c r="C345" s="138"/>
      <c r="D345" s="138"/>
      <c r="E345" s="139"/>
    </row>
    <row r="346" spans="1:5" hidden="1" outlineLevel="2" x14ac:dyDescent="0.25">
      <c r="A346" s="137"/>
      <c r="B346" s="138"/>
      <c r="C346" s="138"/>
      <c r="D346" s="138"/>
      <c r="E346" s="139"/>
    </row>
    <row r="347" spans="1:5" hidden="1" outlineLevel="2" x14ac:dyDescent="0.25">
      <c r="A347" s="137"/>
      <c r="B347" s="138"/>
      <c r="C347" s="138"/>
      <c r="D347" s="138"/>
      <c r="E347" s="139"/>
    </row>
    <row r="348" spans="1:5" hidden="1" outlineLevel="2" x14ac:dyDescent="0.25">
      <c r="A348" s="137"/>
      <c r="B348" s="138"/>
      <c r="C348" s="138"/>
      <c r="D348" s="138"/>
      <c r="E348" s="139"/>
    </row>
    <row r="349" spans="1:5" hidden="1" outlineLevel="2" x14ac:dyDescent="0.25">
      <c r="A349" s="137"/>
      <c r="B349" s="138"/>
      <c r="C349" s="138"/>
      <c r="D349" s="138"/>
      <c r="E349" s="139"/>
    </row>
    <row r="350" spans="1:5" hidden="1" outlineLevel="2" x14ac:dyDescent="0.25">
      <c r="A350" s="137"/>
      <c r="B350" s="138"/>
      <c r="C350" s="138"/>
      <c r="D350" s="138"/>
      <c r="E350" s="139"/>
    </row>
    <row r="351" spans="1:5" hidden="1" outlineLevel="2" x14ac:dyDescent="0.25">
      <c r="A351" s="137"/>
      <c r="B351" s="138"/>
      <c r="C351" s="138"/>
      <c r="D351" s="138"/>
      <c r="E351" s="139"/>
    </row>
    <row r="352" spans="1:5" hidden="1" outlineLevel="2" x14ac:dyDescent="0.25">
      <c r="A352" s="140"/>
      <c r="B352" s="141"/>
      <c r="C352" s="141"/>
      <c r="D352" s="141"/>
      <c r="E352" s="142"/>
    </row>
    <row r="353" spans="1:5" hidden="1" outlineLevel="1" x14ac:dyDescent="0.25">
      <c r="A353" s="519"/>
      <c r="B353" s="520"/>
      <c r="C353" s="520"/>
      <c r="D353" s="520"/>
      <c r="E353" s="521"/>
    </row>
    <row r="354" spans="1:5" ht="15" hidden="1" customHeight="1" outlineLevel="1" x14ac:dyDescent="0.25">
      <c r="A354" s="505" t="s">
        <v>2743</v>
      </c>
      <c r="B354" s="506"/>
      <c r="C354" s="506"/>
      <c r="D354" s="506"/>
      <c r="E354" s="507"/>
    </row>
    <row r="355" spans="1:5" ht="15" hidden="1" customHeight="1" outlineLevel="1" x14ac:dyDescent="0.25">
      <c r="A355" s="488" t="s">
        <v>24</v>
      </c>
      <c r="B355" s="489"/>
      <c r="C355" s="489"/>
      <c r="D355" s="508"/>
      <c r="E355" s="509"/>
    </row>
    <row r="356" spans="1:5" ht="15" hidden="1" customHeight="1" outlineLevel="1" x14ac:dyDescent="0.25">
      <c r="A356" s="488" t="s">
        <v>23</v>
      </c>
      <c r="B356" s="492"/>
      <c r="C356" s="7" t="s">
        <v>22</v>
      </c>
      <c r="D356" s="510"/>
      <c r="E356" s="511"/>
    </row>
    <row r="357" spans="1:5" hidden="1" outlineLevel="1" x14ac:dyDescent="0.25">
      <c r="A357" s="493"/>
      <c r="B357" s="492"/>
      <c r="C357" s="7" t="s">
        <v>21</v>
      </c>
      <c r="D357" s="510"/>
      <c r="E357" s="511"/>
    </row>
    <row r="358" spans="1:5" hidden="1" outlineLevel="1" x14ac:dyDescent="0.25">
      <c r="A358" s="493"/>
      <c r="B358" s="492"/>
      <c r="C358" s="6" t="s">
        <v>20</v>
      </c>
      <c r="D358" s="510"/>
      <c r="E358" s="511"/>
    </row>
    <row r="359" spans="1:5" ht="15" hidden="1" customHeight="1" outlineLevel="1" x14ac:dyDescent="0.25">
      <c r="A359" s="512" t="s">
        <v>19</v>
      </c>
      <c r="B359" s="513"/>
      <c r="C359" s="513"/>
      <c r="D359" s="513"/>
      <c r="E359" s="514"/>
    </row>
    <row r="360" spans="1:5" hidden="1" outlineLevel="1" x14ac:dyDescent="0.25">
      <c r="A360" s="522"/>
      <c r="B360" s="523"/>
      <c r="C360" s="523"/>
      <c r="D360" s="523"/>
      <c r="E360" s="524"/>
    </row>
    <row r="361" spans="1:5" hidden="1" outlineLevel="2" x14ac:dyDescent="0.25">
      <c r="A361" s="134"/>
      <c r="B361" s="135"/>
      <c r="C361" s="135"/>
      <c r="D361" s="135"/>
      <c r="E361" s="136"/>
    </row>
    <row r="362" spans="1:5" hidden="1" outlineLevel="2" x14ac:dyDescent="0.25">
      <c r="A362" s="137"/>
      <c r="B362" s="138"/>
      <c r="C362" s="138"/>
      <c r="D362" s="138"/>
      <c r="E362" s="139"/>
    </row>
    <row r="363" spans="1:5" hidden="1" outlineLevel="2" x14ac:dyDescent="0.25">
      <c r="A363" s="137"/>
      <c r="B363" s="138"/>
      <c r="C363" s="138"/>
      <c r="D363" s="138"/>
      <c r="E363" s="139"/>
    </row>
    <row r="364" spans="1:5" hidden="1" outlineLevel="2" x14ac:dyDescent="0.25">
      <c r="A364" s="137"/>
      <c r="B364" s="138"/>
      <c r="C364" s="138"/>
      <c r="D364" s="138"/>
      <c r="E364" s="139"/>
    </row>
    <row r="365" spans="1:5" hidden="1" outlineLevel="2" x14ac:dyDescent="0.25">
      <c r="A365" s="137"/>
      <c r="B365" s="138"/>
      <c r="C365" s="138"/>
      <c r="D365" s="138"/>
      <c r="E365" s="139"/>
    </row>
    <row r="366" spans="1:5" hidden="1" outlineLevel="2" x14ac:dyDescent="0.25">
      <c r="A366" s="137"/>
      <c r="B366" s="138"/>
      <c r="C366" s="138"/>
      <c r="D366" s="138"/>
      <c r="E366" s="139"/>
    </row>
    <row r="367" spans="1:5" hidden="1" outlineLevel="2" x14ac:dyDescent="0.25">
      <c r="A367" s="137"/>
      <c r="B367" s="138"/>
      <c r="C367" s="138"/>
      <c r="D367" s="138"/>
      <c r="E367" s="139"/>
    </row>
    <row r="368" spans="1:5" hidden="1" outlineLevel="2" x14ac:dyDescent="0.25">
      <c r="A368" s="137"/>
      <c r="B368" s="138"/>
      <c r="C368" s="138"/>
      <c r="D368" s="138"/>
      <c r="E368" s="139"/>
    </row>
    <row r="369" spans="1:5" hidden="1" outlineLevel="2" x14ac:dyDescent="0.25">
      <c r="A369" s="137"/>
      <c r="B369" s="138"/>
      <c r="C369" s="138"/>
      <c r="D369" s="138"/>
      <c r="E369" s="139"/>
    </row>
    <row r="370" spans="1:5" hidden="1" outlineLevel="2" x14ac:dyDescent="0.25">
      <c r="A370" s="137"/>
      <c r="B370" s="138"/>
      <c r="C370" s="138"/>
      <c r="D370" s="138"/>
      <c r="E370" s="139"/>
    </row>
    <row r="371" spans="1:5" hidden="1" outlineLevel="2" x14ac:dyDescent="0.25">
      <c r="A371" s="137"/>
      <c r="B371" s="138"/>
      <c r="C371" s="138"/>
      <c r="D371" s="138"/>
      <c r="E371" s="139"/>
    </row>
    <row r="372" spans="1:5" hidden="1" outlineLevel="2" x14ac:dyDescent="0.25">
      <c r="A372" s="137"/>
      <c r="B372" s="138"/>
      <c r="C372" s="138"/>
      <c r="D372" s="138"/>
      <c r="E372" s="139"/>
    </row>
    <row r="373" spans="1:5" hidden="1" outlineLevel="2" x14ac:dyDescent="0.25">
      <c r="A373" s="137"/>
      <c r="B373" s="138"/>
      <c r="C373" s="138"/>
      <c r="D373" s="138"/>
      <c r="E373" s="139"/>
    </row>
    <row r="374" spans="1:5" hidden="1" outlineLevel="2" x14ac:dyDescent="0.25">
      <c r="A374" s="137"/>
      <c r="B374" s="138"/>
      <c r="C374" s="138"/>
      <c r="D374" s="138"/>
      <c r="E374" s="139"/>
    </row>
    <row r="375" spans="1:5" hidden="1" outlineLevel="2" x14ac:dyDescent="0.25">
      <c r="A375" s="140"/>
      <c r="B375" s="141"/>
      <c r="C375" s="141"/>
      <c r="D375" s="141"/>
      <c r="E375" s="142"/>
    </row>
    <row r="376" spans="1:5" ht="15" hidden="1" customHeight="1" outlineLevel="1" x14ac:dyDescent="0.25">
      <c r="A376" s="512" t="s">
        <v>18</v>
      </c>
      <c r="B376" s="513"/>
      <c r="C376" s="513"/>
      <c r="D376" s="513"/>
      <c r="E376" s="514"/>
    </row>
    <row r="377" spans="1:5" hidden="1" outlineLevel="1" x14ac:dyDescent="0.25">
      <c r="A377" s="143"/>
      <c r="B377" s="35"/>
      <c r="C377" s="35"/>
      <c r="D377" s="35"/>
      <c r="E377" s="144"/>
    </row>
    <row r="378" spans="1:5" hidden="1" outlineLevel="2" x14ac:dyDescent="0.25">
      <c r="A378" s="134"/>
      <c r="B378" s="135"/>
      <c r="C378" s="135"/>
      <c r="D378" s="135"/>
      <c r="E378" s="136"/>
    </row>
    <row r="379" spans="1:5" hidden="1" outlineLevel="2" x14ac:dyDescent="0.25">
      <c r="A379" s="137"/>
      <c r="B379" s="138"/>
      <c r="C379" s="138"/>
      <c r="D379" s="138"/>
      <c r="E379" s="139"/>
    </row>
    <row r="380" spans="1:5" hidden="1" outlineLevel="2" x14ac:dyDescent="0.25">
      <c r="A380" s="137"/>
      <c r="B380" s="138"/>
      <c r="C380" s="138"/>
      <c r="D380" s="138"/>
      <c r="E380" s="139"/>
    </row>
    <row r="381" spans="1:5" hidden="1" outlineLevel="2" x14ac:dyDescent="0.25">
      <c r="A381" s="137"/>
      <c r="B381" s="138"/>
      <c r="C381" s="138"/>
      <c r="D381" s="138"/>
      <c r="E381" s="139"/>
    </row>
    <row r="382" spans="1:5" hidden="1" outlineLevel="2" x14ac:dyDescent="0.25">
      <c r="A382" s="137"/>
      <c r="B382" s="138"/>
      <c r="C382" s="138"/>
      <c r="D382" s="138"/>
      <c r="E382" s="139"/>
    </row>
    <row r="383" spans="1:5" hidden="1" outlineLevel="2" x14ac:dyDescent="0.25">
      <c r="A383" s="137"/>
      <c r="B383" s="138"/>
      <c r="C383" s="138"/>
      <c r="D383" s="138"/>
      <c r="E383" s="139"/>
    </row>
    <row r="384" spans="1:5" hidden="1" outlineLevel="2" x14ac:dyDescent="0.25">
      <c r="A384" s="137"/>
      <c r="B384" s="138"/>
      <c r="C384" s="138"/>
      <c r="D384" s="138"/>
      <c r="E384" s="139"/>
    </row>
    <row r="385" spans="1:5" hidden="1" outlineLevel="2" x14ac:dyDescent="0.25">
      <c r="A385" s="137"/>
      <c r="B385" s="138"/>
      <c r="C385" s="138"/>
      <c r="D385" s="138"/>
      <c r="E385" s="139"/>
    </row>
    <row r="386" spans="1:5" hidden="1" outlineLevel="2" x14ac:dyDescent="0.25">
      <c r="A386" s="137"/>
      <c r="B386" s="138"/>
      <c r="C386" s="138"/>
      <c r="D386" s="138"/>
      <c r="E386" s="139"/>
    </row>
    <row r="387" spans="1:5" hidden="1" outlineLevel="2" x14ac:dyDescent="0.25">
      <c r="A387" s="137"/>
      <c r="B387" s="138"/>
      <c r="C387" s="138"/>
      <c r="D387" s="138"/>
      <c r="E387" s="139"/>
    </row>
    <row r="388" spans="1:5" hidden="1" outlineLevel="2" x14ac:dyDescent="0.25">
      <c r="A388" s="137"/>
      <c r="B388" s="138"/>
      <c r="C388" s="138"/>
      <c r="D388" s="138"/>
      <c r="E388" s="139"/>
    </row>
    <row r="389" spans="1:5" hidden="1" outlineLevel="2" x14ac:dyDescent="0.25">
      <c r="A389" s="137"/>
      <c r="B389" s="138"/>
      <c r="C389" s="138"/>
      <c r="D389" s="138"/>
      <c r="E389" s="139"/>
    </row>
    <row r="390" spans="1:5" hidden="1" outlineLevel="2" x14ac:dyDescent="0.25">
      <c r="A390" s="137"/>
      <c r="B390" s="138"/>
      <c r="C390" s="138"/>
      <c r="D390" s="138"/>
      <c r="E390" s="139"/>
    </row>
    <row r="391" spans="1:5" hidden="1" outlineLevel="2" x14ac:dyDescent="0.25">
      <c r="A391" s="137"/>
      <c r="B391" s="138"/>
      <c r="C391" s="138"/>
      <c r="D391" s="138"/>
      <c r="E391" s="139"/>
    </row>
    <row r="392" spans="1:5" hidden="1" outlineLevel="2" x14ac:dyDescent="0.25">
      <c r="A392" s="140"/>
      <c r="B392" s="141"/>
      <c r="C392" s="141"/>
      <c r="D392" s="141"/>
      <c r="E392" s="142"/>
    </row>
    <row r="393" spans="1:5" hidden="1" outlineLevel="1" x14ac:dyDescent="0.25">
      <c r="A393" s="519"/>
      <c r="B393" s="520"/>
      <c r="C393" s="520"/>
      <c r="D393" s="520"/>
      <c r="E393" s="521"/>
    </row>
    <row r="394" spans="1:5" ht="15" hidden="1" customHeight="1" outlineLevel="1" x14ac:dyDescent="0.25">
      <c r="A394" s="505" t="s">
        <v>2743</v>
      </c>
      <c r="B394" s="506"/>
      <c r="C394" s="506"/>
      <c r="D394" s="506"/>
      <c r="E394" s="507"/>
    </row>
    <row r="395" spans="1:5" ht="15" hidden="1" customHeight="1" outlineLevel="1" x14ac:dyDescent="0.25">
      <c r="A395" s="488" t="s">
        <v>24</v>
      </c>
      <c r="B395" s="489"/>
      <c r="C395" s="489"/>
      <c r="D395" s="508"/>
      <c r="E395" s="509"/>
    </row>
    <row r="396" spans="1:5" ht="15" hidden="1" customHeight="1" outlineLevel="1" x14ac:dyDescent="0.25">
      <c r="A396" s="488" t="s">
        <v>23</v>
      </c>
      <c r="B396" s="492"/>
      <c r="C396" s="7" t="s">
        <v>22</v>
      </c>
      <c r="D396" s="510"/>
      <c r="E396" s="511"/>
    </row>
    <row r="397" spans="1:5" hidden="1" outlineLevel="1" x14ac:dyDescent="0.25">
      <c r="A397" s="493"/>
      <c r="B397" s="492"/>
      <c r="C397" s="7" t="s">
        <v>21</v>
      </c>
      <c r="D397" s="510"/>
      <c r="E397" s="511"/>
    </row>
    <row r="398" spans="1:5" hidden="1" outlineLevel="1" x14ac:dyDescent="0.25">
      <c r="A398" s="493"/>
      <c r="B398" s="492"/>
      <c r="C398" s="6" t="s">
        <v>20</v>
      </c>
      <c r="D398" s="510"/>
      <c r="E398" s="511"/>
    </row>
    <row r="399" spans="1:5" ht="15" hidden="1" customHeight="1" outlineLevel="1" x14ac:dyDescent="0.25">
      <c r="A399" s="512" t="s">
        <v>19</v>
      </c>
      <c r="B399" s="513"/>
      <c r="C399" s="513"/>
      <c r="D399" s="513"/>
      <c r="E399" s="514"/>
    </row>
    <row r="400" spans="1:5" hidden="1" outlineLevel="1" x14ac:dyDescent="0.25">
      <c r="A400" s="522"/>
      <c r="B400" s="523"/>
      <c r="C400" s="523"/>
      <c r="D400" s="523"/>
      <c r="E400" s="524"/>
    </row>
    <row r="401" spans="1:5" hidden="1" outlineLevel="2" x14ac:dyDescent="0.25">
      <c r="A401" s="134"/>
      <c r="B401" s="135"/>
      <c r="C401" s="135"/>
      <c r="D401" s="135"/>
      <c r="E401" s="136"/>
    </row>
    <row r="402" spans="1:5" hidden="1" outlineLevel="2" x14ac:dyDescent="0.25">
      <c r="A402" s="137"/>
      <c r="B402" s="138"/>
      <c r="C402" s="138"/>
      <c r="D402" s="138"/>
      <c r="E402" s="139"/>
    </row>
    <row r="403" spans="1:5" hidden="1" outlineLevel="2" x14ac:dyDescent="0.25">
      <c r="A403" s="137"/>
      <c r="B403" s="138"/>
      <c r="C403" s="138"/>
      <c r="D403" s="138"/>
      <c r="E403" s="139"/>
    </row>
    <row r="404" spans="1:5" hidden="1" outlineLevel="2" x14ac:dyDescent="0.25">
      <c r="A404" s="137"/>
      <c r="B404" s="138"/>
      <c r="C404" s="138"/>
      <c r="D404" s="138"/>
      <c r="E404" s="139"/>
    </row>
    <row r="405" spans="1:5" hidden="1" outlineLevel="2" x14ac:dyDescent="0.25">
      <c r="A405" s="137"/>
      <c r="B405" s="138"/>
      <c r="C405" s="138"/>
      <c r="D405" s="138"/>
      <c r="E405" s="139"/>
    </row>
    <row r="406" spans="1:5" hidden="1" outlineLevel="2" x14ac:dyDescent="0.25">
      <c r="A406" s="137"/>
      <c r="B406" s="138"/>
      <c r="C406" s="138"/>
      <c r="D406" s="138"/>
      <c r="E406" s="139"/>
    </row>
    <row r="407" spans="1:5" hidden="1" outlineLevel="2" x14ac:dyDescent="0.25">
      <c r="A407" s="137"/>
      <c r="B407" s="138"/>
      <c r="C407" s="138"/>
      <c r="D407" s="138"/>
      <c r="E407" s="139"/>
    </row>
    <row r="408" spans="1:5" hidden="1" outlineLevel="2" x14ac:dyDescent="0.25">
      <c r="A408" s="137"/>
      <c r="B408" s="138"/>
      <c r="C408" s="138"/>
      <c r="D408" s="138"/>
      <c r="E408" s="139"/>
    </row>
    <row r="409" spans="1:5" hidden="1" outlineLevel="2" x14ac:dyDescent="0.25">
      <c r="A409" s="137"/>
      <c r="B409" s="138"/>
      <c r="C409" s="138"/>
      <c r="D409" s="138"/>
      <c r="E409" s="139"/>
    </row>
    <row r="410" spans="1:5" hidden="1" outlineLevel="2" x14ac:dyDescent="0.25">
      <c r="A410" s="137"/>
      <c r="B410" s="138"/>
      <c r="C410" s="138"/>
      <c r="D410" s="138"/>
      <c r="E410" s="139"/>
    </row>
    <row r="411" spans="1:5" hidden="1" outlineLevel="2" x14ac:dyDescent="0.25">
      <c r="A411" s="137"/>
      <c r="B411" s="138"/>
      <c r="C411" s="138"/>
      <c r="D411" s="138"/>
      <c r="E411" s="139"/>
    </row>
    <row r="412" spans="1:5" hidden="1" outlineLevel="2" x14ac:dyDescent="0.25">
      <c r="A412" s="137"/>
      <c r="B412" s="138"/>
      <c r="C412" s="138"/>
      <c r="D412" s="138"/>
      <c r="E412" s="139"/>
    </row>
    <row r="413" spans="1:5" hidden="1" outlineLevel="2" x14ac:dyDescent="0.25">
      <c r="A413" s="137"/>
      <c r="B413" s="138"/>
      <c r="C413" s="138"/>
      <c r="D413" s="138"/>
      <c r="E413" s="139"/>
    </row>
    <row r="414" spans="1:5" hidden="1" outlineLevel="2" x14ac:dyDescent="0.25">
      <c r="A414" s="137"/>
      <c r="B414" s="138"/>
      <c r="C414" s="138"/>
      <c r="D414" s="138"/>
      <c r="E414" s="139"/>
    </row>
    <row r="415" spans="1:5" hidden="1" outlineLevel="2" x14ac:dyDescent="0.25">
      <c r="A415" s="140"/>
      <c r="B415" s="141"/>
      <c r="C415" s="141"/>
      <c r="D415" s="141"/>
      <c r="E415" s="142"/>
    </row>
    <row r="416" spans="1:5" ht="15" hidden="1" customHeight="1" outlineLevel="1" x14ac:dyDescent="0.25">
      <c r="A416" s="512" t="s">
        <v>18</v>
      </c>
      <c r="B416" s="513"/>
      <c r="C416" s="513"/>
      <c r="D416" s="513"/>
      <c r="E416" s="514"/>
    </row>
    <row r="417" spans="1:5" hidden="1" outlineLevel="1" x14ac:dyDescent="0.25">
      <c r="A417" s="143"/>
      <c r="B417" s="35"/>
      <c r="C417" s="35"/>
      <c r="D417" s="35"/>
      <c r="E417" s="144"/>
    </row>
    <row r="418" spans="1:5" hidden="1" outlineLevel="2" x14ac:dyDescent="0.25">
      <c r="A418" s="134"/>
      <c r="B418" s="135"/>
      <c r="C418" s="135"/>
      <c r="D418" s="135"/>
      <c r="E418" s="136"/>
    </row>
    <row r="419" spans="1:5" hidden="1" outlineLevel="2" x14ac:dyDescent="0.25">
      <c r="A419" s="137"/>
      <c r="B419" s="138"/>
      <c r="C419" s="138"/>
      <c r="D419" s="138"/>
      <c r="E419" s="139"/>
    </row>
    <row r="420" spans="1:5" hidden="1" outlineLevel="2" x14ac:dyDescent="0.25">
      <c r="A420" s="137"/>
      <c r="B420" s="138"/>
      <c r="C420" s="138"/>
      <c r="D420" s="138"/>
      <c r="E420" s="139"/>
    </row>
    <row r="421" spans="1:5" hidden="1" outlineLevel="2" x14ac:dyDescent="0.25">
      <c r="A421" s="137"/>
      <c r="B421" s="138"/>
      <c r="C421" s="138"/>
      <c r="D421" s="138"/>
      <c r="E421" s="139"/>
    </row>
    <row r="422" spans="1:5" hidden="1" outlineLevel="2" x14ac:dyDescent="0.25">
      <c r="A422" s="137"/>
      <c r="B422" s="138"/>
      <c r="C422" s="138"/>
      <c r="D422" s="138"/>
      <c r="E422" s="139"/>
    </row>
    <row r="423" spans="1:5" hidden="1" outlineLevel="2" x14ac:dyDescent="0.25">
      <c r="A423" s="137"/>
      <c r="B423" s="138"/>
      <c r="C423" s="138"/>
      <c r="D423" s="138"/>
      <c r="E423" s="139"/>
    </row>
    <row r="424" spans="1:5" hidden="1" outlineLevel="2" x14ac:dyDescent="0.25">
      <c r="A424" s="137"/>
      <c r="B424" s="138"/>
      <c r="C424" s="138"/>
      <c r="D424" s="138"/>
      <c r="E424" s="139"/>
    </row>
    <row r="425" spans="1:5" hidden="1" outlineLevel="2" x14ac:dyDescent="0.25">
      <c r="A425" s="137"/>
      <c r="B425" s="138"/>
      <c r="C425" s="138"/>
      <c r="D425" s="138"/>
      <c r="E425" s="139"/>
    </row>
    <row r="426" spans="1:5" hidden="1" outlineLevel="2" x14ac:dyDescent="0.25">
      <c r="A426" s="137"/>
      <c r="B426" s="138"/>
      <c r="C426" s="138"/>
      <c r="D426" s="138"/>
      <c r="E426" s="139"/>
    </row>
    <row r="427" spans="1:5" hidden="1" outlineLevel="2" x14ac:dyDescent="0.25">
      <c r="A427" s="137"/>
      <c r="B427" s="138"/>
      <c r="C427" s="138"/>
      <c r="D427" s="138"/>
      <c r="E427" s="139"/>
    </row>
    <row r="428" spans="1:5" hidden="1" outlineLevel="2" x14ac:dyDescent="0.25">
      <c r="A428" s="137"/>
      <c r="B428" s="138"/>
      <c r="C428" s="138"/>
      <c r="D428" s="138"/>
      <c r="E428" s="139"/>
    </row>
    <row r="429" spans="1:5" hidden="1" outlineLevel="2" x14ac:dyDescent="0.25">
      <c r="A429" s="137"/>
      <c r="B429" s="138"/>
      <c r="C429" s="138"/>
      <c r="D429" s="138"/>
      <c r="E429" s="139"/>
    </row>
    <row r="430" spans="1:5" hidden="1" outlineLevel="2" x14ac:dyDescent="0.25">
      <c r="A430" s="137"/>
      <c r="B430" s="138"/>
      <c r="C430" s="138"/>
      <c r="D430" s="138"/>
      <c r="E430" s="139"/>
    </row>
    <row r="431" spans="1:5" hidden="1" outlineLevel="2" x14ac:dyDescent="0.25">
      <c r="A431" s="137"/>
      <c r="B431" s="138"/>
      <c r="C431" s="138"/>
      <c r="D431" s="138"/>
      <c r="E431" s="139"/>
    </row>
    <row r="432" spans="1:5" hidden="1" outlineLevel="2" x14ac:dyDescent="0.25">
      <c r="A432" s="140"/>
      <c r="B432" s="141"/>
      <c r="C432" s="141"/>
      <c r="D432" s="141"/>
      <c r="E432" s="142"/>
    </row>
    <row r="433" spans="1:5" hidden="1" outlineLevel="1" x14ac:dyDescent="0.25">
      <c r="A433" s="519"/>
      <c r="B433" s="520"/>
      <c r="C433" s="520"/>
      <c r="D433" s="520"/>
      <c r="E433" s="521"/>
    </row>
    <row r="434" spans="1:5" ht="15" hidden="1" customHeight="1" outlineLevel="1" x14ac:dyDescent="0.25">
      <c r="A434" s="505" t="s">
        <v>2743</v>
      </c>
      <c r="B434" s="506"/>
      <c r="C434" s="506"/>
      <c r="D434" s="506"/>
      <c r="E434" s="507"/>
    </row>
    <row r="435" spans="1:5" ht="15" hidden="1" customHeight="1" outlineLevel="1" x14ac:dyDescent="0.25">
      <c r="A435" s="488" t="s">
        <v>24</v>
      </c>
      <c r="B435" s="489"/>
      <c r="C435" s="489"/>
      <c r="D435" s="508"/>
      <c r="E435" s="509"/>
    </row>
    <row r="436" spans="1:5" ht="15" hidden="1" customHeight="1" outlineLevel="1" x14ac:dyDescent="0.25">
      <c r="A436" s="488" t="s">
        <v>23</v>
      </c>
      <c r="B436" s="492"/>
      <c r="C436" s="7" t="s">
        <v>22</v>
      </c>
      <c r="D436" s="510"/>
      <c r="E436" s="511"/>
    </row>
    <row r="437" spans="1:5" hidden="1" outlineLevel="1" x14ac:dyDescent="0.25">
      <c r="A437" s="493"/>
      <c r="B437" s="492"/>
      <c r="C437" s="7" t="s">
        <v>21</v>
      </c>
      <c r="D437" s="510"/>
      <c r="E437" s="511"/>
    </row>
    <row r="438" spans="1:5" hidden="1" outlineLevel="1" x14ac:dyDescent="0.25">
      <c r="A438" s="493"/>
      <c r="B438" s="492"/>
      <c r="C438" s="6" t="s">
        <v>20</v>
      </c>
      <c r="D438" s="510"/>
      <c r="E438" s="511"/>
    </row>
    <row r="439" spans="1:5" ht="15" hidden="1" customHeight="1" outlineLevel="1" x14ac:dyDescent="0.25">
      <c r="A439" s="512" t="s">
        <v>19</v>
      </c>
      <c r="B439" s="513"/>
      <c r="C439" s="513"/>
      <c r="D439" s="513"/>
      <c r="E439" s="514"/>
    </row>
    <row r="440" spans="1:5" hidden="1" outlineLevel="1" x14ac:dyDescent="0.25">
      <c r="A440" s="522"/>
      <c r="B440" s="523"/>
      <c r="C440" s="523"/>
      <c r="D440" s="523"/>
      <c r="E440" s="524"/>
    </row>
    <row r="441" spans="1:5" hidden="1" outlineLevel="2" x14ac:dyDescent="0.25">
      <c r="A441" s="134"/>
      <c r="B441" s="135"/>
      <c r="C441" s="135"/>
      <c r="D441" s="135"/>
      <c r="E441" s="136"/>
    </row>
    <row r="442" spans="1:5" hidden="1" outlineLevel="2" x14ac:dyDescent="0.25">
      <c r="A442" s="137"/>
      <c r="B442" s="138"/>
      <c r="C442" s="138"/>
      <c r="D442" s="138"/>
      <c r="E442" s="139"/>
    </row>
    <row r="443" spans="1:5" hidden="1" outlineLevel="2" x14ac:dyDescent="0.25">
      <c r="A443" s="137"/>
      <c r="B443" s="138"/>
      <c r="C443" s="138"/>
      <c r="D443" s="138"/>
      <c r="E443" s="139"/>
    </row>
    <row r="444" spans="1:5" hidden="1" outlineLevel="2" x14ac:dyDescent="0.25">
      <c r="A444" s="137"/>
      <c r="B444" s="138"/>
      <c r="C444" s="138"/>
      <c r="D444" s="138"/>
      <c r="E444" s="139"/>
    </row>
    <row r="445" spans="1:5" hidden="1" outlineLevel="2" x14ac:dyDescent="0.25">
      <c r="A445" s="137"/>
      <c r="B445" s="138"/>
      <c r="C445" s="138"/>
      <c r="D445" s="138"/>
      <c r="E445" s="139"/>
    </row>
    <row r="446" spans="1:5" hidden="1" outlineLevel="2" x14ac:dyDescent="0.25">
      <c r="A446" s="137"/>
      <c r="B446" s="138"/>
      <c r="C446" s="138"/>
      <c r="D446" s="138"/>
      <c r="E446" s="139"/>
    </row>
    <row r="447" spans="1:5" hidden="1" outlineLevel="2" x14ac:dyDescent="0.25">
      <c r="A447" s="137"/>
      <c r="B447" s="138"/>
      <c r="C447" s="138"/>
      <c r="D447" s="138"/>
      <c r="E447" s="139"/>
    </row>
    <row r="448" spans="1:5" hidden="1" outlineLevel="2" x14ac:dyDescent="0.25">
      <c r="A448" s="137"/>
      <c r="B448" s="138"/>
      <c r="C448" s="138"/>
      <c r="D448" s="138"/>
      <c r="E448" s="139"/>
    </row>
    <row r="449" spans="1:5" hidden="1" outlineLevel="2" x14ac:dyDescent="0.25">
      <c r="A449" s="137"/>
      <c r="B449" s="138"/>
      <c r="C449" s="138"/>
      <c r="D449" s="138"/>
      <c r="E449" s="139"/>
    </row>
    <row r="450" spans="1:5" hidden="1" outlineLevel="2" x14ac:dyDescent="0.25">
      <c r="A450" s="137"/>
      <c r="B450" s="138"/>
      <c r="C450" s="138"/>
      <c r="D450" s="138"/>
      <c r="E450" s="139"/>
    </row>
    <row r="451" spans="1:5" hidden="1" outlineLevel="2" x14ac:dyDescent="0.25">
      <c r="A451" s="137"/>
      <c r="B451" s="138"/>
      <c r="C451" s="138"/>
      <c r="D451" s="138"/>
      <c r="E451" s="139"/>
    </row>
    <row r="452" spans="1:5" hidden="1" outlineLevel="2" x14ac:dyDescent="0.25">
      <c r="A452" s="137"/>
      <c r="B452" s="138"/>
      <c r="C452" s="138"/>
      <c r="D452" s="138"/>
      <c r="E452" s="139"/>
    </row>
    <row r="453" spans="1:5" hidden="1" outlineLevel="2" x14ac:dyDescent="0.25">
      <c r="A453" s="137"/>
      <c r="B453" s="138"/>
      <c r="C453" s="138"/>
      <c r="D453" s="138"/>
      <c r="E453" s="139"/>
    </row>
    <row r="454" spans="1:5" hidden="1" outlineLevel="2" x14ac:dyDescent="0.25">
      <c r="A454" s="137"/>
      <c r="B454" s="138"/>
      <c r="C454" s="138"/>
      <c r="D454" s="138"/>
      <c r="E454" s="139"/>
    </row>
    <row r="455" spans="1:5" hidden="1" outlineLevel="2" x14ac:dyDescent="0.25">
      <c r="A455" s="140"/>
      <c r="B455" s="141"/>
      <c r="C455" s="141"/>
      <c r="D455" s="141"/>
      <c r="E455" s="142"/>
    </row>
    <row r="456" spans="1:5" ht="15" hidden="1" customHeight="1" outlineLevel="1" x14ac:dyDescent="0.25">
      <c r="A456" s="512" t="s">
        <v>18</v>
      </c>
      <c r="B456" s="513"/>
      <c r="C456" s="513"/>
      <c r="D456" s="513"/>
      <c r="E456" s="514"/>
    </row>
    <row r="457" spans="1:5" hidden="1" outlineLevel="1" x14ac:dyDescent="0.25">
      <c r="A457" s="143"/>
      <c r="B457" s="35"/>
      <c r="C457" s="35"/>
      <c r="D457" s="35"/>
      <c r="E457" s="144"/>
    </row>
    <row r="458" spans="1:5" hidden="1" outlineLevel="2" x14ac:dyDescent="0.25">
      <c r="A458" s="134"/>
      <c r="B458" s="135"/>
      <c r="C458" s="135"/>
      <c r="D458" s="135"/>
      <c r="E458" s="136"/>
    </row>
    <row r="459" spans="1:5" hidden="1" outlineLevel="2" x14ac:dyDescent="0.25">
      <c r="A459" s="137"/>
      <c r="B459" s="138"/>
      <c r="C459" s="138"/>
      <c r="D459" s="138"/>
      <c r="E459" s="139"/>
    </row>
    <row r="460" spans="1:5" hidden="1" outlineLevel="2" x14ac:dyDescent="0.25">
      <c r="A460" s="137"/>
      <c r="B460" s="138"/>
      <c r="C460" s="138"/>
      <c r="D460" s="138"/>
      <c r="E460" s="139"/>
    </row>
    <row r="461" spans="1:5" hidden="1" outlineLevel="2" x14ac:dyDescent="0.25">
      <c r="A461" s="137"/>
      <c r="B461" s="138"/>
      <c r="C461" s="138"/>
      <c r="D461" s="138"/>
      <c r="E461" s="139"/>
    </row>
    <row r="462" spans="1:5" hidden="1" outlineLevel="2" x14ac:dyDescent="0.25">
      <c r="A462" s="137"/>
      <c r="B462" s="138"/>
      <c r="C462" s="138"/>
      <c r="D462" s="138"/>
      <c r="E462" s="139"/>
    </row>
    <row r="463" spans="1:5" hidden="1" outlineLevel="2" x14ac:dyDescent="0.25">
      <c r="A463" s="137"/>
      <c r="B463" s="138"/>
      <c r="C463" s="138"/>
      <c r="D463" s="138"/>
      <c r="E463" s="139"/>
    </row>
    <row r="464" spans="1:5" hidden="1" outlineLevel="2" x14ac:dyDescent="0.25">
      <c r="A464" s="137"/>
      <c r="B464" s="138"/>
      <c r="C464" s="138"/>
      <c r="D464" s="138"/>
      <c r="E464" s="139"/>
    </row>
    <row r="465" spans="1:5" hidden="1" outlineLevel="2" x14ac:dyDescent="0.25">
      <c r="A465" s="137"/>
      <c r="B465" s="138"/>
      <c r="C465" s="138"/>
      <c r="D465" s="138"/>
      <c r="E465" s="139"/>
    </row>
    <row r="466" spans="1:5" hidden="1" outlineLevel="2" x14ac:dyDescent="0.25">
      <c r="A466" s="137"/>
      <c r="B466" s="138"/>
      <c r="C466" s="138"/>
      <c r="D466" s="138"/>
      <c r="E466" s="139"/>
    </row>
    <row r="467" spans="1:5" hidden="1" outlineLevel="2" x14ac:dyDescent="0.25">
      <c r="A467" s="137"/>
      <c r="B467" s="138"/>
      <c r="C467" s="138"/>
      <c r="D467" s="138"/>
      <c r="E467" s="139"/>
    </row>
    <row r="468" spans="1:5" hidden="1" outlineLevel="2" x14ac:dyDescent="0.25">
      <c r="A468" s="137"/>
      <c r="B468" s="138"/>
      <c r="C468" s="138"/>
      <c r="D468" s="138"/>
      <c r="E468" s="139"/>
    </row>
    <row r="469" spans="1:5" hidden="1" outlineLevel="2" x14ac:dyDescent="0.25">
      <c r="A469" s="137"/>
      <c r="B469" s="138"/>
      <c r="C469" s="138"/>
      <c r="D469" s="138"/>
      <c r="E469" s="139"/>
    </row>
    <row r="470" spans="1:5" hidden="1" outlineLevel="2" x14ac:dyDescent="0.25">
      <c r="A470" s="137"/>
      <c r="B470" s="138"/>
      <c r="C470" s="138"/>
      <c r="D470" s="138"/>
      <c r="E470" s="139"/>
    </row>
    <row r="471" spans="1:5" hidden="1" outlineLevel="2" x14ac:dyDescent="0.25">
      <c r="A471" s="137"/>
      <c r="B471" s="138"/>
      <c r="C471" s="138"/>
      <c r="D471" s="138"/>
      <c r="E471" s="139"/>
    </row>
    <row r="472" spans="1:5" hidden="1" outlineLevel="2" x14ac:dyDescent="0.25">
      <c r="A472" s="140"/>
      <c r="B472" s="141"/>
      <c r="C472" s="141"/>
      <c r="D472" s="141"/>
      <c r="E472" s="142"/>
    </row>
    <row r="473" spans="1:5" hidden="1" outlineLevel="1" x14ac:dyDescent="0.25">
      <c r="A473" s="519"/>
      <c r="B473" s="520"/>
      <c r="C473" s="520"/>
      <c r="D473" s="520"/>
      <c r="E473" s="521"/>
    </row>
    <row r="474" spans="1:5" ht="15" hidden="1" customHeight="1" outlineLevel="1" x14ac:dyDescent="0.25">
      <c r="A474" s="505" t="s">
        <v>2743</v>
      </c>
      <c r="B474" s="506"/>
      <c r="C474" s="506"/>
      <c r="D474" s="506"/>
      <c r="E474" s="507"/>
    </row>
    <row r="475" spans="1:5" ht="15" hidden="1" customHeight="1" outlineLevel="1" x14ac:dyDescent="0.25">
      <c r="A475" s="488" t="s">
        <v>24</v>
      </c>
      <c r="B475" s="489"/>
      <c r="C475" s="489"/>
      <c r="D475" s="508"/>
      <c r="E475" s="509"/>
    </row>
    <row r="476" spans="1:5" ht="15" hidden="1" customHeight="1" outlineLevel="1" x14ac:dyDescent="0.25">
      <c r="A476" s="488" t="s">
        <v>23</v>
      </c>
      <c r="B476" s="492"/>
      <c r="C476" s="7" t="s">
        <v>22</v>
      </c>
      <c r="D476" s="510"/>
      <c r="E476" s="511"/>
    </row>
    <row r="477" spans="1:5" hidden="1" outlineLevel="1" x14ac:dyDescent="0.25">
      <c r="A477" s="493"/>
      <c r="B477" s="492"/>
      <c r="C477" s="7" t="s">
        <v>21</v>
      </c>
      <c r="D477" s="510"/>
      <c r="E477" s="511"/>
    </row>
    <row r="478" spans="1:5" hidden="1" outlineLevel="1" x14ac:dyDescent="0.25">
      <c r="A478" s="493"/>
      <c r="B478" s="492"/>
      <c r="C478" s="6" t="s">
        <v>20</v>
      </c>
      <c r="D478" s="510"/>
      <c r="E478" s="511"/>
    </row>
    <row r="479" spans="1:5" ht="15" hidden="1" customHeight="1" outlineLevel="1" x14ac:dyDescent="0.25">
      <c r="A479" s="512" t="s">
        <v>19</v>
      </c>
      <c r="B479" s="513"/>
      <c r="C479" s="513"/>
      <c r="D479" s="513"/>
      <c r="E479" s="514"/>
    </row>
    <row r="480" spans="1:5" hidden="1" outlineLevel="1" x14ac:dyDescent="0.25">
      <c r="A480" s="522"/>
      <c r="B480" s="523"/>
      <c r="C480" s="523"/>
      <c r="D480" s="523"/>
      <c r="E480" s="524"/>
    </row>
    <row r="481" spans="1:5" hidden="1" outlineLevel="2" x14ac:dyDescent="0.25">
      <c r="A481" s="134"/>
      <c r="B481" s="135"/>
      <c r="C481" s="135"/>
      <c r="D481" s="135"/>
      <c r="E481" s="136"/>
    </row>
    <row r="482" spans="1:5" hidden="1" outlineLevel="2" x14ac:dyDescent="0.25">
      <c r="A482" s="137"/>
      <c r="B482" s="138"/>
      <c r="C482" s="138"/>
      <c r="D482" s="138"/>
      <c r="E482" s="139"/>
    </row>
    <row r="483" spans="1:5" hidden="1" outlineLevel="2" x14ac:dyDescent="0.25">
      <c r="A483" s="137"/>
      <c r="B483" s="138"/>
      <c r="C483" s="138"/>
      <c r="D483" s="138"/>
      <c r="E483" s="139"/>
    </row>
    <row r="484" spans="1:5" hidden="1" outlineLevel="2" x14ac:dyDescent="0.25">
      <c r="A484" s="137"/>
      <c r="B484" s="138"/>
      <c r="C484" s="138"/>
      <c r="D484" s="138"/>
      <c r="E484" s="139"/>
    </row>
    <row r="485" spans="1:5" hidden="1" outlineLevel="2" x14ac:dyDescent="0.25">
      <c r="A485" s="137"/>
      <c r="B485" s="138"/>
      <c r="C485" s="138"/>
      <c r="D485" s="138"/>
      <c r="E485" s="139"/>
    </row>
    <row r="486" spans="1:5" hidden="1" outlineLevel="2" x14ac:dyDescent="0.25">
      <c r="A486" s="137"/>
      <c r="B486" s="138"/>
      <c r="C486" s="138"/>
      <c r="D486" s="138"/>
      <c r="E486" s="139"/>
    </row>
    <row r="487" spans="1:5" hidden="1" outlineLevel="2" x14ac:dyDescent="0.25">
      <c r="A487" s="137"/>
      <c r="B487" s="138"/>
      <c r="C487" s="138"/>
      <c r="D487" s="138"/>
      <c r="E487" s="139"/>
    </row>
    <row r="488" spans="1:5" hidden="1" outlineLevel="2" x14ac:dyDescent="0.25">
      <c r="A488" s="137"/>
      <c r="B488" s="138"/>
      <c r="C488" s="138"/>
      <c r="D488" s="138"/>
      <c r="E488" s="139"/>
    </row>
    <row r="489" spans="1:5" hidden="1" outlineLevel="2" x14ac:dyDescent="0.25">
      <c r="A489" s="137"/>
      <c r="B489" s="138"/>
      <c r="C489" s="138"/>
      <c r="D489" s="138"/>
      <c r="E489" s="139"/>
    </row>
    <row r="490" spans="1:5" hidden="1" outlineLevel="2" x14ac:dyDescent="0.25">
      <c r="A490" s="137"/>
      <c r="B490" s="138"/>
      <c r="C490" s="138"/>
      <c r="D490" s="138"/>
      <c r="E490" s="139"/>
    </row>
    <row r="491" spans="1:5" hidden="1" outlineLevel="2" x14ac:dyDescent="0.25">
      <c r="A491" s="137"/>
      <c r="B491" s="138"/>
      <c r="C491" s="138"/>
      <c r="D491" s="138"/>
      <c r="E491" s="139"/>
    </row>
    <row r="492" spans="1:5" hidden="1" outlineLevel="2" x14ac:dyDescent="0.25">
      <c r="A492" s="137"/>
      <c r="B492" s="138"/>
      <c r="C492" s="138"/>
      <c r="D492" s="138"/>
      <c r="E492" s="139"/>
    </row>
    <row r="493" spans="1:5" hidden="1" outlineLevel="2" x14ac:dyDescent="0.25">
      <c r="A493" s="137"/>
      <c r="B493" s="138"/>
      <c r="C493" s="138"/>
      <c r="D493" s="138"/>
      <c r="E493" s="139"/>
    </row>
    <row r="494" spans="1:5" hidden="1" outlineLevel="2" x14ac:dyDescent="0.25">
      <c r="A494" s="137"/>
      <c r="B494" s="138"/>
      <c r="C494" s="138"/>
      <c r="D494" s="138"/>
      <c r="E494" s="139"/>
    </row>
    <row r="495" spans="1:5" hidden="1" outlineLevel="2" x14ac:dyDescent="0.25">
      <c r="A495" s="140"/>
      <c r="B495" s="141"/>
      <c r="C495" s="141"/>
      <c r="D495" s="141"/>
      <c r="E495" s="142"/>
    </row>
    <row r="496" spans="1:5" ht="15" hidden="1" customHeight="1" outlineLevel="1" x14ac:dyDescent="0.25">
      <c r="A496" s="512" t="s">
        <v>18</v>
      </c>
      <c r="B496" s="513"/>
      <c r="C496" s="513"/>
      <c r="D496" s="513"/>
      <c r="E496" s="514"/>
    </row>
    <row r="497" spans="1:5" hidden="1" outlineLevel="1" x14ac:dyDescent="0.25">
      <c r="A497" s="143"/>
      <c r="B497" s="35"/>
      <c r="C497" s="35"/>
      <c r="D497" s="35"/>
      <c r="E497" s="144"/>
    </row>
    <row r="498" spans="1:5" hidden="1" outlineLevel="2" x14ac:dyDescent="0.25">
      <c r="A498" s="134"/>
      <c r="B498" s="135"/>
      <c r="C498" s="135"/>
      <c r="D498" s="135"/>
      <c r="E498" s="136"/>
    </row>
    <row r="499" spans="1:5" hidden="1" outlineLevel="2" x14ac:dyDescent="0.25">
      <c r="A499" s="137"/>
      <c r="B499" s="138"/>
      <c r="C499" s="138"/>
      <c r="D499" s="138"/>
      <c r="E499" s="139"/>
    </row>
    <row r="500" spans="1:5" hidden="1" outlineLevel="2" x14ac:dyDescent="0.25">
      <c r="A500" s="137"/>
      <c r="B500" s="138"/>
      <c r="C500" s="138"/>
      <c r="D500" s="138"/>
      <c r="E500" s="139"/>
    </row>
    <row r="501" spans="1:5" hidden="1" outlineLevel="2" x14ac:dyDescent="0.25">
      <c r="A501" s="137"/>
      <c r="B501" s="138"/>
      <c r="C501" s="138"/>
      <c r="D501" s="138"/>
      <c r="E501" s="139"/>
    </row>
    <row r="502" spans="1:5" hidden="1" outlineLevel="2" x14ac:dyDescent="0.25">
      <c r="A502" s="137"/>
      <c r="B502" s="138"/>
      <c r="C502" s="138"/>
      <c r="D502" s="138"/>
      <c r="E502" s="139"/>
    </row>
    <row r="503" spans="1:5" hidden="1" outlineLevel="2" x14ac:dyDescent="0.25">
      <c r="A503" s="137"/>
      <c r="B503" s="138"/>
      <c r="C503" s="138"/>
      <c r="D503" s="138"/>
      <c r="E503" s="139"/>
    </row>
    <row r="504" spans="1:5" hidden="1" outlineLevel="2" x14ac:dyDescent="0.25">
      <c r="A504" s="137"/>
      <c r="B504" s="138"/>
      <c r="C504" s="138"/>
      <c r="D504" s="138"/>
      <c r="E504" s="139"/>
    </row>
    <row r="505" spans="1:5" hidden="1" outlineLevel="2" x14ac:dyDescent="0.25">
      <c r="A505" s="137"/>
      <c r="B505" s="138"/>
      <c r="C505" s="138"/>
      <c r="D505" s="138"/>
      <c r="E505" s="139"/>
    </row>
    <row r="506" spans="1:5" hidden="1" outlineLevel="2" x14ac:dyDescent="0.25">
      <c r="A506" s="137"/>
      <c r="B506" s="138"/>
      <c r="C506" s="138"/>
      <c r="D506" s="138"/>
      <c r="E506" s="139"/>
    </row>
    <row r="507" spans="1:5" hidden="1" outlineLevel="2" x14ac:dyDescent="0.25">
      <c r="A507" s="137"/>
      <c r="B507" s="138"/>
      <c r="C507" s="138"/>
      <c r="D507" s="138"/>
      <c r="E507" s="139"/>
    </row>
    <row r="508" spans="1:5" hidden="1" outlineLevel="2" x14ac:dyDescent="0.25">
      <c r="A508" s="137"/>
      <c r="B508" s="138"/>
      <c r="C508" s="138"/>
      <c r="D508" s="138"/>
      <c r="E508" s="139"/>
    </row>
    <row r="509" spans="1:5" hidden="1" outlineLevel="2" x14ac:dyDescent="0.25">
      <c r="A509" s="137"/>
      <c r="B509" s="138"/>
      <c r="C509" s="138"/>
      <c r="D509" s="138"/>
      <c r="E509" s="139"/>
    </row>
    <row r="510" spans="1:5" hidden="1" outlineLevel="2" x14ac:dyDescent="0.25">
      <c r="A510" s="137"/>
      <c r="B510" s="138"/>
      <c r="C510" s="138"/>
      <c r="D510" s="138"/>
      <c r="E510" s="139"/>
    </row>
    <row r="511" spans="1:5" hidden="1" outlineLevel="2" x14ac:dyDescent="0.25">
      <c r="A511" s="137"/>
      <c r="B511" s="138"/>
      <c r="C511" s="138"/>
      <c r="D511" s="138"/>
      <c r="E511" s="139"/>
    </row>
    <row r="512" spans="1:5" hidden="1" outlineLevel="2" x14ac:dyDescent="0.25">
      <c r="A512" s="140"/>
      <c r="B512" s="141"/>
      <c r="C512" s="141"/>
      <c r="D512" s="141"/>
      <c r="E512" s="142"/>
    </row>
    <row r="513" spans="1:5" hidden="1" outlineLevel="1" x14ac:dyDescent="0.25">
      <c r="A513" s="519"/>
      <c r="B513" s="520"/>
      <c r="C513" s="520"/>
      <c r="D513" s="520"/>
      <c r="E513" s="521"/>
    </row>
    <row r="514" spans="1:5" ht="15" hidden="1" customHeight="1" outlineLevel="1" x14ac:dyDescent="0.25">
      <c r="A514" s="505" t="s">
        <v>2743</v>
      </c>
      <c r="B514" s="506"/>
      <c r="C514" s="506"/>
      <c r="D514" s="506"/>
      <c r="E514" s="507"/>
    </row>
    <row r="515" spans="1:5" ht="15" hidden="1" customHeight="1" outlineLevel="1" x14ac:dyDescent="0.25">
      <c r="A515" s="488" t="s">
        <v>24</v>
      </c>
      <c r="B515" s="489"/>
      <c r="C515" s="489"/>
      <c r="D515" s="508"/>
      <c r="E515" s="509"/>
    </row>
    <row r="516" spans="1:5" ht="15" hidden="1" customHeight="1" outlineLevel="1" x14ac:dyDescent="0.25">
      <c r="A516" s="488" t="s">
        <v>23</v>
      </c>
      <c r="B516" s="492"/>
      <c r="C516" s="7" t="s">
        <v>22</v>
      </c>
      <c r="D516" s="510"/>
      <c r="E516" s="511"/>
    </row>
    <row r="517" spans="1:5" hidden="1" outlineLevel="1" x14ac:dyDescent="0.25">
      <c r="A517" s="493"/>
      <c r="B517" s="492"/>
      <c r="C517" s="7" t="s">
        <v>21</v>
      </c>
      <c r="D517" s="510"/>
      <c r="E517" s="511"/>
    </row>
    <row r="518" spans="1:5" hidden="1" outlineLevel="1" x14ac:dyDescent="0.25">
      <c r="A518" s="493"/>
      <c r="B518" s="492"/>
      <c r="C518" s="6" t="s">
        <v>20</v>
      </c>
      <c r="D518" s="510"/>
      <c r="E518" s="511"/>
    </row>
    <row r="519" spans="1:5" ht="15" hidden="1" customHeight="1" outlineLevel="1" x14ac:dyDescent="0.25">
      <c r="A519" s="512" t="s">
        <v>19</v>
      </c>
      <c r="B519" s="513"/>
      <c r="C519" s="513"/>
      <c r="D519" s="513"/>
      <c r="E519" s="514"/>
    </row>
    <row r="520" spans="1:5" hidden="1" outlineLevel="1" x14ac:dyDescent="0.25">
      <c r="A520" s="522"/>
      <c r="B520" s="523"/>
      <c r="C520" s="523"/>
      <c r="D520" s="523"/>
      <c r="E520" s="524"/>
    </row>
    <row r="521" spans="1:5" hidden="1" outlineLevel="2" x14ac:dyDescent="0.25">
      <c r="A521" s="134"/>
      <c r="B521" s="135"/>
      <c r="C521" s="135"/>
      <c r="D521" s="135"/>
      <c r="E521" s="136"/>
    </row>
    <row r="522" spans="1:5" hidden="1" outlineLevel="2" x14ac:dyDescent="0.25">
      <c r="A522" s="137"/>
      <c r="B522" s="138"/>
      <c r="C522" s="138"/>
      <c r="D522" s="138"/>
      <c r="E522" s="139"/>
    </row>
    <row r="523" spans="1:5" hidden="1" outlineLevel="2" x14ac:dyDescent="0.25">
      <c r="A523" s="137"/>
      <c r="B523" s="138"/>
      <c r="C523" s="138"/>
      <c r="D523" s="138"/>
      <c r="E523" s="139"/>
    </row>
    <row r="524" spans="1:5" hidden="1" outlineLevel="2" x14ac:dyDescent="0.25">
      <c r="A524" s="137"/>
      <c r="B524" s="138"/>
      <c r="C524" s="138"/>
      <c r="D524" s="138"/>
      <c r="E524" s="139"/>
    </row>
    <row r="525" spans="1:5" hidden="1" outlineLevel="2" x14ac:dyDescent="0.25">
      <c r="A525" s="137"/>
      <c r="B525" s="138"/>
      <c r="C525" s="138"/>
      <c r="D525" s="138"/>
      <c r="E525" s="139"/>
    </row>
    <row r="526" spans="1:5" hidden="1" outlineLevel="2" x14ac:dyDescent="0.25">
      <c r="A526" s="137"/>
      <c r="B526" s="138"/>
      <c r="C526" s="138"/>
      <c r="D526" s="138"/>
      <c r="E526" s="139"/>
    </row>
    <row r="527" spans="1:5" hidden="1" outlineLevel="2" x14ac:dyDescent="0.25">
      <c r="A527" s="137"/>
      <c r="B527" s="138"/>
      <c r="C527" s="138"/>
      <c r="D527" s="138"/>
      <c r="E527" s="139"/>
    </row>
    <row r="528" spans="1:5" hidden="1" outlineLevel="2" x14ac:dyDescent="0.25">
      <c r="A528" s="137"/>
      <c r="B528" s="138"/>
      <c r="C528" s="138"/>
      <c r="D528" s="138"/>
      <c r="E528" s="139"/>
    </row>
    <row r="529" spans="1:5" hidden="1" outlineLevel="2" x14ac:dyDescent="0.25">
      <c r="A529" s="137"/>
      <c r="B529" s="138"/>
      <c r="C529" s="138"/>
      <c r="D529" s="138"/>
      <c r="E529" s="139"/>
    </row>
    <row r="530" spans="1:5" hidden="1" outlineLevel="2" x14ac:dyDescent="0.25">
      <c r="A530" s="137"/>
      <c r="B530" s="138"/>
      <c r="C530" s="138"/>
      <c r="D530" s="138"/>
      <c r="E530" s="139"/>
    </row>
    <row r="531" spans="1:5" hidden="1" outlineLevel="2" x14ac:dyDescent="0.25">
      <c r="A531" s="137"/>
      <c r="B531" s="138"/>
      <c r="C531" s="138"/>
      <c r="D531" s="138"/>
      <c r="E531" s="139"/>
    </row>
    <row r="532" spans="1:5" hidden="1" outlineLevel="2" x14ac:dyDescent="0.25">
      <c r="A532" s="137"/>
      <c r="B532" s="138"/>
      <c r="C532" s="138"/>
      <c r="D532" s="138"/>
      <c r="E532" s="139"/>
    </row>
    <row r="533" spans="1:5" hidden="1" outlineLevel="2" x14ac:dyDescent="0.25">
      <c r="A533" s="137"/>
      <c r="B533" s="138"/>
      <c r="C533" s="138"/>
      <c r="D533" s="138"/>
      <c r="E533" s="139"/>
    </row>
    <row r="534" spans="1:5" hidden="1" outlineLevel="2" x14ac:dyDescent="0.25">
      <c r="A534" s="137"/>
      <c r="B534" s="138"/>
      <c r="C534" s="138"/>
      <c r="D534" s="138"/>
      <c r="E534" s="139"/>
    </row>
    <row r="535" spans="1:5" hidden="1" outlineLevel="2" x14ac:dyDescent="0.25">
      <c r="A535" s="140"/>
      <c r="B535" s="141"/>
      <c r="C535" s="141"/>
      <c r="D535" s="141"/>
      <c r="E535" s="142"/>
    </row>
    <row r="536" spans="1:5" ht="15" hidden="1" customHeight="1" outlineLevel="1" x14ac:dyDescent="0.25">
      <c r="A536" s="512" t="s">
        <v>18</v>
      </c>
      <c r="B536" s="513"/>
      <c r="C536" s="513"/>
      <c r="D536" s="513"/>
      <c r="E536" s="514"/>
    </row>
    <row r="537" spans="1:5" hidden="1" outlineLevel="1" x14ac:dyDescent="0.25">
      <c r="A537" s="143"/>
      <c r="B537" s="35"/>
      <c r="C537" s="35"/>
      <c r="D537" s="35"/>
      <c r="E537" s="144"/>
    </row>
    <row r="538" spans="1:5" hidden="1" outlineLevel="2" x14ac:dyDescent="0.25">
      <c r="A538" s="134"/>
      <c r="B538" s="135"/>
      <c r="C538" s="135"/>
      <c r="D538" s="135"/>
      <c r="E538" s="136"/>
    </row>
    <row r="539" spans="1:5" hidden="1" outlineLevel="2" x14ac:dyDescent="0.25">
      <c r="A539" s="137"/>
      <c r="B539" s="138"/>
      <c r="C539" s="138"/>
      <c r="D539" s="138"/>
      <c r="E539" s="139"/>
    </row>
    <row r="540" spans="1:5" hidden="1" outlineLevel="2" x14ac:dyDescent="0.25">
      <c r="A540" s="137"/>
      <c r="B540" s="138"/>
      <c r="C540" s="138"/>
      <c r="D540" s="138"/>
      <c r="E540" s="139"/>
    </row>
    <row r="541" spans="1:5" hidden="1" outlineLevel="2" x14ac:dyDescent="0.25">
      <c r="A541" s="137"/>
      <c r="B541" s="138"/>
      <c r="C541" s="138"/>
      <c r="D541" s="138"/>
      <c r="E541" s="139"/>
    </row>
    <row r="542" spans="1:5" hidden="1" outlineLevel="2" x14ac:dyDescent="0.25">
      <c r="A542" s="137"/>
      <c r="B542" s="138"/>
      <c r="C542" s="138"/>
      <c r="D542" s="138"/>
      <c r="E542" s="139"/>
    </row>
    <row r="543" spans="1:5" hidden="1" outlineLevel="2" x14ac:dyDescent="0.25">
      <c r="A543" s="137"/>
      <c r="B543" s="138"/>
      <c r="C543" s="138"/>
      <c r="D543" s="138"/>
      <c r="E543" s="139"/>
    </row>
    <row r="544" spans="1:5" hidden="1" outlineLevel="2" x14ac:dyDescent="0.25">
      <c r="A544" s="137"/>
      <c r="B544" s="138"/>
      <c r="C544" s="138"/>
      <c r="D544" s="138"/>
      <c r="E544" s="139"/>
    </row>
    <row r="545" spans="1:5" hidden="1" outlineLevel="2" x14ac:dyDescent="0.25">
      <c r="A545" s="137"/>
      <c r="B545" s="138"/>
      <c r="C545" s="138"/>
      <c r="D545" s="138"/>
      <c r="E545" s="139"/>
    </row>
    <row r="546" spans="1:5" hidden="1" outlineLevel="2" x14ac:dyDescent="0.25">
      <c r="A546" s="137"/>
      <c r="B546" s="138"/>
      <c r="C546" s="138"/>
      <c r="D546" s="138"/>
      <c r="E546" s="139"/>
    </row>
    <row r="547" spans="1:5" hidden="1" outlineLevel="2" x14ac:dyDescent="0.25">
      <c r="A547" s="137"/>
      <c r="B547" s="138"/>
      <c r="C547" s="138"/>
      <c r="D547" s="138"/>
      <c r="E547" s="139"/>
    </row>
    <row r="548" spans="1:5" hidden="1" outlineLevel="2" x14ac:dyDescent="0.25">
      <c r="A548" s="137"/>
      <c r="B548" s="138"/>
      <c r="C548" s="138"/>
      <c r="D548" s="138"/>
      <c r="E548" s="139"/>
    </row>
    <row r="549" spans="1:5" hidden="1" outlineLevel="2" x14ac:dyDescent="0.25">
      <c r="A549" s="137"/>
      <c r="B549" s="138"/>
      <c r="C549" s="138"/>
      <c r="D549" s="138"/>
      <c r="E549" s="139"/>
    </row>
    <row r="550" spans="1:5" hidden="1" outlineLevel="2" x14ac:dyDescent="0.25">
      <c r="A550" s="137"/>
      <c r="B550" s="138"/>
      <c r="C550" s="138"/>
      <c r="D550" s="138"/>
      <c r="E550" s="139"/>
    </row>
    <row r="551" spans="1:5" hidden="1" outlineLevel="2" x14ac:dyDescent="0.25">
      <c r="A551" s="137"/>
      <c r="B551" s="138"/>
      <c r="C551" s="138"/>
      <c r="D551" s="138"/>
      <c r="E551" s="139"/>
    </row>
    <row r="552" spans="1:5" hidden="1" outlineLevel="2" x14ac:dyDescent="0.25">
      <c r="A552" s="140"/>
      <c r="B552" s="141"/>
      <c r="C552" s="141"/>
      <c r="D552" s="141"/>
      <c r="E552" s="142"/>
    </row>
    <row r="553" spans="1:5" hidden="1" outlineLevel="1" x14ac:dyDescent="0.25">
      <c r="A553" s="519"/>
      <c r="B553" s="520"/>
      <c r="C553" s="520"/>
      <c r="D553" s="520"/>
      <c r="E553" s="521"/>
    </row>
    <row r="554" spans="1:5" ht="15" hidden="1" customHeight="1" outlineLevel="1" x14ac:dyDescent="0.25">
      <c r="A554" s="505" t="s">
        <v>2743</v>
      </c>
      <c r="B554" s="506"/>
      <c r="C554" s="506"/>
      <c r="D554" s="506"/>
      <c r="E554" s="507"/>
    </row>
    <row r="555" spans="1:5" ht="15" hidden="1" customHeight="1" outlineLevel="1" x14ac:dyDescent="0.25">
      <c r="A555" s="488" t="s">
        <v>24</v>
      </c>
      <c r="B555" s="489"/>
      <c r="C555" s="489"/>
      <c r="D555" s="508"/>
      <c r="E555" s="509"/>
    </row>
    <row r="556" spans="1:5" ht="15" hidden="1" customHeight="1" outlineLevel="1" x14ac:dyDescent="0.25">
      <c r="A556" s="488" t="s">
        <v>23</v>
      </c>
      <c r="B556" s="492"/>
      <c r="C556" s="7" t="s">
        <v>22</v>
      </c>
      <c r="D556" s="510"/>
      <c r="E556" s="511"/>
    </row>
    <row r="557" spans="1:5" hidden="1" outlineLevel="1" x14ac:dyDescent="0.25">
      <c r="A557" s="493"/>
      <c r="B557" s="492"/>
      <c r="C557" s="7" t="s">
        <v>21</v>
      </c>
      <c r="D557" s="510"/>
      <c r="E557" s="511"/>
    </row>
    <row r="558" spans="1:5" hidden="1" outlineLevel="1" x14ac:dyDescent="0.25">
      <c r="A558" s="493"/>
      <c r="B558" s="492"/>
      <c r="C558" s="6" t="s">
        <v>20</v>
      </c>
      <c r="D558" s="510"/>
      <c r="E558" s="511"/>
    </row>
    <row r="559" spans="1:5" ht="15" hidden="1" customHeight="1" outlineLevel="1" x14ac:dyDescent="0.25">
      <c r="A559" s="512" t="s">
        <v>19</v>
      </c>
      <c r="B559" s="513"/>
      <c r="C559" s="513"/>
      <c r="D559" s="513"/>
      <c r="E559" s="514"/>
    </row>
    <row r="560" spans="1:5" hidden="1" outlineLevel="1" x14ac:dyDescent="0.25">
      <c r="A560" s="522"/>
      <c r="B560" s="523"/>
      <c r="C560" s="523"/>
      <c r="D560" s="523"/>
      <c r="E560" s="524"/>
    </row>
    <row r="561" spans="1:5" hidden="1" outlineLevel="2" x14ac:dyDescent="0.25">
      <c r="A561" s="134"/>
      <c r="B561" s="135"/>
      <c r="C561" s="135"/>
      <c r="D561" s="135"/>
      <c r="E561" s="136"/>
    </row>
    <row r="562" spans="1:5" hidden="1" outlineLevel="2" x14ac:dyDescent="0.25">
      <c r="A562" s="137"/>
      <c r="B562" s="138"/>
      <c r="C562" s="138"/>
      <c r="D562" s="138"/>
      <c r="E562" s="139"/>
    </row>
    <row r="563" spans="1:5" hidden="1" outlineLevel="2" x14ac:dyDescent="0.25">
      <c r="A563" s="137"/>
      <c r="B563" s="138"/>
      <c r="C563" s="138"/>
      <c r="D563" s="138"/>
      <c r="E563" s="139"/>
    </row>
    <row r="564" spans="1:5" hidden="1" outlineLevel="2" x14ac:dyDescent="0.25">
      <c r="A564" s="137"/>
      <c r="B564" s="138"/>
      <c r="C564" s="138"/>
      <c r="D564" s="138"/>
      <c r="E564" s="139"/>
    </row>
    <row r="565" spans="1:5" hidden="1" outlineLevel="2" x14ac:dyDescent="0.25">
      <c r="A565" s="137"/>
      <c r="B565" s="138"/>
      <c r="C565" s="138"/>
      <c r="D565" s="138"/>
      <c r="E565" s="139"/>
    </row>
    <row r="566" spans="1:5" hidden="1" outlineLevel="2" x14ac:dyDescent="0.25">
      <c r="A566" s="137"/>
      <c r="B566" s="138"/>
      <c r="C566" s="138"/>
      <c r="D566" s="138"/>
      <c r="E566" s="139"/>
    </row>
    <row r="567" spans="1:5" hidden="1" outlineLevel="2" x14ac:dyDescent="0.25">
      <c r="A567" s="137"/>
      <c r="B567" s="138"/>
      <c r="C567" s="138"/>
      <c r="D567" s="138"/>
      <c r="E567" s="139"/>
    </row>
    <row r="568" spans="1:5" hidden="1" outlineLevel="2" x14ac:dyDescent="0.25">
      <c r="A568" s="137"/>
      <c r="B568" s="138"/>
      <c r="C568" s="138"/>
      <c r="D568" s="138"/>
      <c r="E568" s="139"/>
    </row>
    <row r="569" spans="1:5" hidden="1" outlineLevel="2" x14ac:dyDescent="0.25">
      <c r="A569" s="137"/>
      <c r="B569" s="138"/>
      <c r="C569" s="138"/>
      <c r="D569" s="138"/>
      <c r="E569" s="139"/>
    </row>
    <row r="570" spans="1:5" hidden="1" outlineLevel="2" x14ac:dyDescent="0.25">
      <c r="A570" s="137"/>
      <c r="B570" s="138"/>
      <c r="C570" s="138"/>
      <c r="D570" s="138"/>
      <c r="E570" s="139"/>
    </row>
    <row r="571" spans="1:5" hidden="1" outlineLevel="2" x14ac:dyDescent="0.25">
      <c r="A571" s="137"/>
      <c r="B571" s="138"/>
      <c r="C571" s="138"/>
      <c r="D571" s="138"/>
      <c r="E571" s="139"/>
    </row>
    <row r="572" spans="1:5" hidden="1" outlineLevel="2" x14ac:dyDescent="0.25">
      <c r="A572" s="137"/>
      <c r="B572" s="138"/>
      <c r="C572" s="138"/>
      <c r="D572" s="138"/>
      <c r="E572" s="139"/>
    </row>
    <row r="573" spans="1:5" hidden="1" outlineLevel="2" x14ac:dyDescent="0.25">
      <c r="A573" s="137"/>
      <c r="B573" s="138"/>
      <c r="C573" s="138"/>
      <c r="D573" s="138"/>
      <c r="E573" s="139"/>
    </row>
    <row r="574" spans="1:5" hidden="1" outlineLevel="2" x14ac:dyDescent="0.25">
      <c r="A574" s="137"/>
      <c r="B574" s="138"/>
      <c r="C574" s="138"/>
      <c r="D574" s="138"/>
      <c r="E574" s="139"/>
    </row>
    <row r="575" spans="1:5" hidden="1" outlineLevel="2" x14ac:dyDescent="0.25">
      <c r="A575" s="140"/>
      <c r="B575" s="141"/>
      <c r="C575" s="141"/>
      <c r="D575" s="141"/>
      <c r="E575" s="142"/>
    </row>
    <row r="576" spans="1:5" ht="15" hidden="1" customHeight="1" outlineLevel="1" x14ac:dyDescent="0.25">
      <c r="A576" s="512" t="s">
        <v>18</v>
      </c>
      <c r="B576" s="513"/>
      <c r="C576" s="513"/>
      <c r="D576" s="513"/>
      <c r="E576" s="514"/>
    </row>
    <row r="577" spans="1:5" hidden="1" outlineLevel="1" x14ac:dyDescent="0.25">
      <c r="A577" s="143"/>
      <c r="B577" s="35"/>
      <c r="C577" s="35"/>
      <c r="D577" s="35"/>
      <c r="E577" s="144"/>
    </row>
    <row r="578" spans="1:5" hidden="1" outlineLevel="2" x14ac:dyDescent="0.25">
      <c r="A578" s="134"/>
      <c r="B578" s="135"/>
      <c r="C578" s="135"/>
      <c r="D578" s="135"/>
      <c r="E578" s="136"/>
    </row>
    <row r="579" spans="1:5" hidden="1" outlineLevel="2" x14ac:dyDescent="0.25">
      <c r="A579" s="137"/>
      <c r="B579" s="138"/>
      <c r="C579" s="138"/>
      <c r="D579" s="138"/>
      <c r="E579" s="139"/>
    </row>
    <row r="580" spans="1:5" hidden="1" outlineLevel="2" x14ac:dyDescent="0.25">
      <c r="A580" s="137"/>
      <c r="B580" s="138"/>
      <c r="C580" s="138"/>
      <c r="D580" s="138"/>
      <c r="E580" s="139"/>
    </row>
    <row r="581" spans="1:5" hidden="1" outlineLevel="2" x14ac:dyDescent="0.25">
      <c r="A581" s="137"/>
      <c r="B581" s="138"/>
      <c r="C581" s="138"/>
      <c r="D581" s="138"/>
      <c r="E581" s="139"/>
    </row>
    <row r="582" spans="1:5" hidden="1" outlineLevel="2" x14ac:dyDescent="0.25">
      <c r="A582" s="137"/>
      <c r="B582" s="138"/>
      <c r="C582" s="138"/>
      <c r="D582" s="138"/>
      <c r="E582" s="139"/>
    </row>
    <row r="583" spans="1:5" hidden="1" outlineLevel="2" x14ac:dyDescent="0.25">
      <c r="A583" s="137"/>
      <c r="B583" s="138"/>
      <c r="C583" s="138"/>
      <c r="D583" s="138"/>
      <c r="E583" s="139"/>
    </row>
    <row r="584" spans="1:5" hidden="1" outlineLevel="2" x14ac:dyDescent="0.25">
      <c r="A584" s="137"/>
      <c r="B584" s="138"/>
      <c r="C584" s="138"/>
      <c r="D584" s="138"/>
      <c r="E584" s="139"/>
    </row>
    <row r="585" spans="1:5" hidden="1" outlineLevel="2" x14ac:dyDescent="0.25">
      <c r="A585" s="137"/>
      <c r="B585" s="138"/>
      <c r="C585" s="138"/>
      <c r="D585" s="138"/>
      <c r="E585" s="139"/>
    </row>
    <row r="586" spans="1:5" hidden="1" outlineLevel="2" x14ac:dyDescent="0.25">
      <c r="A586" s="137"/>
      <c r="B586" s="138"/>
      <c r="C586" s="138"/>
      <c r="D586" s="138"/>
      <c r="E586" s="139"/>
    </row>
    <row r="587" spans="1:5" hidden="1" outlineLevel="2" x14ac:dyDescent="0.25">
      <c r="A587" s="137"/>
      <c r="B587" s="138"/>
      <c r="C587" s="138"/>
      <c r="D587" s="138"/>
      <c r="E587" s="139"/>
    </row>
    <row r="588" spans="1:5" hidden="1" outlineLevel="2" x14ac:dyDescent="0.25">
      <c r="A588" s="137"/>
      <c r="B588" s="138"/>
      <c r="C588" s="138"/>
      <c r="D588" s="138"/>
      <c r="E588" s="139"/>
    </row>
    <row r="589" spans="1:5" hidden="1" outlineLevel="2" x14ac:dyDescent="0.25">
      <c r="A589" s="137"/>
      <c r="B589" s="138"/>
      <c r="C589" s="138"/>
      <c r="D589" s="138"/>
      <c r="E589" s="139"/>
    </row>
    <row r="590" spans="1:5" hidden="1" outlineLevel="2" x14ac:dyDescent="0.25">
      <c r="A590" s="137"/>
      <c r="B590" s="138"/>
      <c r="C590" s="138"/>
      <c r="D590" s="138"/>
      <c r="E590" s="139"/>
    </row>
    <row r="591" spans="1:5" hidden="1" outlineLevel="2" x14ac:dyDescent="0.25">
      <c r="A591" s="137"/>
      <c r="B591" s="138"/>
      <c r="C591" s="138"/>
      <c r="D591" s="138"/>
      <c r="E591" s="139"/>
    </row>
    <row r="592" spans="1:5" hidden="1" outlineLevel="2" x14ac:dyDescent="0.25">
      <c r="A592" s="140"/>
      <c r="B592" s="141"/>
      <c r="C592" s="141"/>
      <c r="D592" s="141"/>
      <c r="E592" s="142"/>
    </row>
    <row r="593" spans="1:5" hidden="1" outlineLevel="1" x14ac:dyDescent="0.25">
      <c r="A593" s="519"/>
      <c r="B593" s="520"/>
      <c r="C593" s="520"/>
      <c r="D593" s="520"/>
      <c r="E593" s="521"/>
    </row>
    <row r="594" spans="1:5" ht="15" hidden="1" customHeight="1" outlineLevel="1" x14ac:dyDescent="0.25">
      <c r="A594" s="505" t="s">
        <v>2743</v>
      </c>
      <c r="B594" s="506"/>
      <c r="C594" s="506"/>
      <c r="D594" s="506"/>
      <c r="E594" s="507"/>
    </row>
    <row r="595" spans="1:5" ht="15" hidden="1" customHeight="1" outlineLevel="1" x14ac:dyDescent="0.25">
      <c r="A595" s="488" t="s">
        <v>24</v>
      </c>
      <c r="B595" s="489"/>
      <c r="C595" s="489"/>
      <c r="D595" s="508"/>
      <c r="E595" s="509"/>
    </row>
    <row r="596" spans="1:5" ht="15" hidden="1" customHeight="1" outlineLevel="1" x14ac:dyDescent="0.25">
      <c r="A596" s="488" t="s">
        <v>23</v>
      </c>
      <c r="B596" s="492"/>
      <c r="C596" s="7" t="s">
        <v>22</v>
      </c>
      <c r="D596" s="510"/>
      <c r="E596" s="511"/>
    </row>
    <row r="597" spans="1:5" hidden="1" outlineLevel="1" x14ac:dyDescent="0.25">
      <c r="A597" s="493"/>
      <c r="B597" s="492"/>
      <c r="C597" s="7" t="s">
        <v>21</v>
      </c>
      <c r="D597" s="510"/>
      <c r="E597" s="511"/>
    </row>
    <row r="598" spans="1:5" hidden="1" outlineLevel="1" x14ac:dyDescent="0.25">
      <c r="A598" s="493"/>
      <c r="B598" s="492"/>
      <c r="C598" s="6" t="s">
        <v>20</v>
      </c>
      <c r="D598" s="510"/>
      <c r="E598" s="511"/>
    </row>
    <row r="599" spans="1:5" ht="15" hidden="1" customHeight="1" outlineLevel="1" x14ac:dyDescent="0.25">
      <c r="A599" s="512" t="s">
        <v>19</v>
      </c>
      <c r="B599" s="513"/>
      <c r="C599" s="513"/>
      <c r="D599" s="513"/>
      <c r="E599" s="514"/>
    </row>
    <row r="600" spans="1:5" hidden="1" outlineLevel="1" x14ac:dyDescent="0.25">
      <c r="A600" s="522"/>
      <c r="B600" s="523"/>
      <c r="C600" s="523"/>
      <c r="D600" s="523"/>
      <c r="E600" s="524"/>
    </row>
    <row r="601" spans="1:5" hidden="1" outlineLevel="2" x14ac:dyDescent="0.25">
      <c r="A601" s="134"/>
      <c r="B601" s="135"/>
      <c r="C601" s="135"/>
      <c r="D601" s="135"/>
      <c r="E601" s="136"/>
    </row>
    <row r="602" spans="1:5" hidden="1" outlineLevel="2" x14ac:dyDescent="0.25">
      <c r="A602" s="137"/>
      <c r="B602" s="138"/>
      <c r="C602" s="138"/>
      <c r="D602" s="138"/>
      <c r="E602" s="139"/>
    </row>
    <row r="603" spans="1:5" hidden="1" outlineLevel="2" x14ac:dyDescent="0.25">
      <c r="A603" s="137"/>
      <c r="B603" s="138"/>
      <c r="C603" s="138"/>
      <c r="D603" s="138"/>
      <c r="E603" s="139"/>
    </row>
    <row r="604" spans="1:5" hidden="1" outlineLevel="2" x14ac:dyDescent="0.25">
      <c r="A604" s="137"/>
      <c r="B604" s="138"/>
      <c r="C604" s="138"/>
      <c r="D604" s="138"/>
      <c r="E604" s="139"/>
    </row>
    <row r="605" spans="1:5" hidden="1" outlineLevel="2" x14ac:dyDescent="0.25">
      <c r="A605" s="137"/>
      <c r="B605" s="138"/>
      <c r="C605" s="138"/>
      <c r="D605" s="138"/>
      <c r="E605" s="139"/>
    </row>
    <row r="606" spans="1:5" hidden="1" outlineLevel="2" x14ac:dyDescent="0.25">
      <c r="A606" s="137"/>
      <c r="B606" s="138"/>
      <c r="C606" s="138"/>
      <c r="D606" s="138"/>
      <c r="E606" s="139"/>
    </row>
    <row r="607" spans="1:5" hidden="1" outlineLevel="2" x14ac:dyDescent="0.25">
      <c r="A607" s="137"/>
      <c r="B607" s="138"/>
      <c r="C607" s="138"/>
      <c r="D607" s="138"/>
      <c r="E607" s="139"/>
    </row>
    <row r="608" spans="1:5" hidden="1" outlineLevel="2" x14ac:dyDescent="0.25">
      <c r="A608" s="137"/>
      <c r="B608" s="138"/>
      <c r="C608" s="138"/>
      <c r="D608" s="138"/>
      <c r="E608" s="139"/>
    </row>
    <row r="609" spans="1:5" hidden="1" outlineLevel="2" x14ac:dyDescent="0.25">
      <c r="A609" s="137"/>
      <c r="B609" s="138"/>
      <c r="C609" s="138"/>
      <c r="D609" s="138"/>
      <c r="E609" s="139"/>
    </row>
    <row r="610" spans="1:5" hidden="1" outlineLevel="2" x14ac:dyDescent="0.25">
      <c r="A610" s="137"/>
      <c r="B610" s="138"/>
      <c r="C610" s="138"/>
      <c r="D610" s="138"/>
      <c r="E610" s="139"/>
    </row>
    <row r="611" spans="1:5" hidden="1" outlineLevel="2" x14ac:dyDescent="0.25">
      <c r="A611" s="137"/>
      <c r="B611" s="138"/>
      <c r="C611" s="138"/>
      <c r="D611" s="138"/>
      <c r="E611" s="139"/>
    </row>
    <row r="612" spans="1:5" hidden="1" outlineLevel="2" x14ac:dyDescent="0.25">
      <c r="A612" s="137"/>
      <c r="B612" s="138"/>
      <c r="C612" s="138"/>
      <c r="D612" s="138"/>
      <c r="E612" s="139"/>
    </row>
    <row r="613" spans="1:5" hidden="1" outlineLevel="2" x14ac:dyDescent="0.25">
      <c r="A613" s="137"/>
      <c r="B613" s="138"/>
      <c r="C613" s="138"/>
      <c r="D613" s="138"/>
      <c r="E613" s="139"/>
    </row>
    <row r="614" spans="1:5" hidden="1" outlineLevel="2" x14ac:dyDescent="0.25">
      <c r="A614" s="137"/>
      <c r="B614" s="138"/>
      <c r="C614" s="138"/>
      <c r="D614" s="138"/>
      <c r="E614" s="139"/>
    </row>
    <row r="615" spans="1:5" hidden="1" outlineLevel="2" x14ac:dyDescent="0.25">
      <c r="A615" s="140"/>
      <c r="B615" s="141"/>
      <c r="C615" s="141"/>
      <c r="D615" s="141"/>
      <c r="E615" s="142"/>
    </row>
    <row r="616" spans="1:5" ht="15" hidden="1" customHeight="1" outlineLevel="1" x14ac:dyDescent="0.25">
      <c r="A616" s="512" t="s">
        <v>18</v>
      </c>
      <c r="B616" s="513"/>
      <c r="C616" s="513"/>
      <c r="D616" s="513"/>
      <c r="E616" s="514"/>
    </row>
    <row r="617" spans="1:5" hidden="1" outlineLevel="1" x14ac:dyDescent="0.25">
      <c r="A617" s="143"/>
      <c r="B617" s="35"/>
      <c r="C617" s="35"/>
      <c r="D617" s="35"/>
      <c r="E617" s="144"/>
    </row>
    <row r="618" spans="1:5" hidden="1" outlineLevel="2" x14ac:dyDescent="0.25">
      <c r="A618" s="134"/>
      <c r="B618" s="135"/>
      <c r="C618" s="135"/>
      <c r="D618" s="135"/>
      <c r="E618" s="136"/>
    </row>
    <row r="619" spans="1:5" hidden="1" outlineLevel="2" x14ac:dyDescent="0.25">
      <c r="A619" s="137"/>
      <c r="B619" s="138"/>
      <c r="C619" s="138"/>
      <c r="D619" s="138"/>
      <c r="E619" s="139"/>
    </row>
    <row r="620" spans="1:5" hidden="1" outlineLevel="2" x14ac:dyDescent="0.25">
      <c r="A620" s="137"/>
      <c r="B620" s="138"/>
      <c r="C620" s="138"/>
      <c r="D620" s="138"/>
      <c r="E620" s="139"/>
    </row>
    <row r="621" spans="1:5" hidden="1" outlineLevel="2" x14ac:dyDescent="0.25">
      <c r="A621" s="137"/>
      <c r="B621" s="138"/>
      <c r="C621" s="138"/>
      <c r="D621" s="138"/>
      <c r="E621" s="139"/>
    </row>
    <row r="622" spans="1:5" hidden="1" outlineLevel="2" x14ac:dyDescent="0.25">
      <c r="A622" s="137"/>
      <c r="B622" s="138"/>
      <c r="C622" s="138"/>
      <c r="D622" s="138"/>
      <c r="E622" s="139"/>
    </row>
    <row r="623" spans="1:5" hidden="1" outlineLevel="2" x14ac:dyDescent="0.25">
      <c r="A623" s="137"/>
      <c r="B623" s="138"/>
      <c r="C623" s="138"/>
      <c r="D623" s="138"/>
      <c r="E623" s="139"/>
    </row>
    <row r="624" spans="1:5" hidden="1" outlineLevel="2" x14ac:dyDescent="0.25">
      <c r="A624" s="137"/>
      <c r="B624" s="138"/>
      <c r="C624" s="138"/>
      <c r="D624" s="138"/>
      <c r="E624" s="139"/>
    </row>
    <row r="625" spans="1:5" hidden="1" outlineLevel="2" x14ac:dyDescent="0.25">
      <c r="A625" s="137"/>
      <c r="B625" s="138"/>
      <c r="C625" s="138"/>
      <c r="D625" s="138"/>
      <c r="E625" s="139"/>
    </row>
    <row r="626" spans="1:5" hidden="1" outlineLevel="2" x14ac:dyDescent="0.25">
      <c r="A626" s="137"/>
      <c r="B626" s="138"/>
      <c r="C626" s="138"/>
      <c r="D626" s="138"/>
      <c r="E626" s="139"/>
    </row>
    <row r="627" spans="1:5" hidden="1" outlineLevel="2" x14ac:dyDescent="0.25">
      <c r="A627" s="137"/>
      <c r="B627" s="138"/>
      <c r="C627" s="138"/>
      <c r="D627" s="138"/>
      <c r="E627" s="139"/>
    </row>
    <row r="628" spans="1:5" hidden="1" outlineLevel="2" x14ac:dyDescent="0.25">
      <c r="A628" s="137"/>
      <c r="B628" s="138"/>
      <c r="C628" s="138"/>
      <c r="D628" s="138"/>
      <c r="E628" s="139"/>
    </row>
    <row r="629" spans="1:5" hidden="1" outlineLevel="2" x14ac:dyDescent="0.25">
      <c r="A629" s="137"/>
      <c r="B629" s="138"/>
      <c r="C629" s="138"/>
      <c r="D629" s="138"/>
      <c r="E629" s="139"/>
    </row>
    <row r="630" spans="1:5" hidden="1" outlineLevel="2" x14ac:dyDescent="0.25">
      <c r="A630" s="137"/>
      <c r="B630" s="138"/>
      <c r="C630" s="138"/>
      <c r="D630" s="138"/>
      <c r="E630" s="139"/>
    </row>
    <row r="631" spans="1:5" hidden="1" outlineLevel="2" x14ac:dyDescent="0.25">
      <c r="A631" s="137"/>
      <c r="B631" s="138"/>
      <c r="C631" s="138"/>
      <c r="D631" s="138"/>
      <c r="E631" s="139"/>
    </row>
    <row r="632" spans="1:5" hidden="1" outlineLevel="2" x14ac:dyDescent="0.25">
      <c r="A632" s="140"/>
      <c r="B632" s="141"/>
      <c r="C632" s="141"/>
      <c r="D632" s="141"/>
      <c r="E632" s="142"/>
    </row>
    <row r="633" spans="1:5" hidden="1" outlineLevel="1" x14ac:dyDescent="0.25">
      <c r="A633" s="519"/>
      <c r="B633" s="520"/>
      <c r="C633" s="520"/>
      <c r="D633" s="520"/>
      <c r="E633" s="521"/>
    </row>
    <row r="634" spans="1:5" ht="15" hidden="1" customHeight="1" outlineLevel="1" x14ac:dyDescent="0.25">
      <c r="A634" s="505" t="s">
        <v>2743</v>
      </c>
      <c r="B634" s="506"/>
      <c r="C634" s="506"/>
      <c r="D634" s="506"/>
      <c r="E634" s="507"/>
    </row>
    <row r="635" spans="1:5" ht="15" hidden="1" customHeight="1" outlineLevel="1" x14ac:dyDescent="0.25">
      <c r="A635" s="488" t="s">
        <v>24</v>
      </c>
      <c r="B635" s="489"/>
      <c r="C635" s="489"/>
      <c r="D635" s="508"/>
      <c r="E635" s="509"/>
    </row>
    <row r="636" spans="1:5" ht="15" hidden="1" customHeight="1" outlineLevel="1" x14ac:dyDescent="0.25">
      <c r="A636" s="488" t="s">
        <v>23</v>
      </c>
      <c r="B636" s="492"/>
      <c r="C636" s="7" t="s">
        <v>22</v>
      </c>
      <c r="D636" s="510"/>
      <c r="E636" s="511"/>
    </row>
    <row r="637" spans="1:5" hidden="1" outlineLevel="1" x14ac:dyDescent="0.25">
      <c r="A637" s="493"/>
      <c r="B637" s="492"/>
      <c r="C637" s="7" t="s">
        <v>21</v>
      </c>
      <c r="D637" s="510"/>
      <c r="E637" s="511"/>
    </row>
    <row r="638" spans="1:5" hidden="1" outlineLevel="1" x14ac:dyDescent="0.25">
      <c r="A638" s="493"/>
      <c r="B638" s="492"/>
      <c r="C638" s="6" t="s">
        <v>20</v>
      </c>
      <c r="D638" s="510"/>
      <c r="E638" s="511"/>
    </row>
    <row r="639" spans="1:5" ht="15" hidden="1" customHeight="1" outlineLevel="1" x14ac:dyDescent="0.25">
      <c r="A639" s="512" t="s">
        <v>19</v>
      </c>
      <c r="B639" s="513"/>
      <c r="C639" s="513"/>
      <c r="D639" s="513"/>
      <c r="E639" s="514"/>
    </row>
    <row r="640" spans="1:5" hidden="1" outlineLevel="1" x14ac:dyDescent="0.25">
      <c r="A640" s="522"/>
      <c r="B640" s="523"/>
      <c r="C640" s="523"/>
      <c r="D640" s="523"/>
      <c r="E640" s="524"/>
    </row>
    <row r="641" spans="1:5" hidden="1" outlineLevel="2" x14ac:dyDescent="0.25">
      <c r="A641" s="134"/>
      <c r="B641" s="135"/>
      <c r="C641" s="135"/>
      <c r="D641" s="135"/>
      <c r="E641" s="136"/>
    </row>
    <row r="642" spans="1:5" hidden="1" outlineLevel="2" x14ac:dyDescent="0.25">
      <c r="A642" s="137"/>
      <c r="B642" s="138"/>
      <c r="C642" s="138"/>
      <c r="D642" s="138"/>
      <c r="E642" s="139"/>
    </row>
    <row r="643" spans="1:5" hidden="1" outlineLevel="2" x14ac:dyDescent="0.25">
      <c r="A643" s="137"/>
      <c r="B643" s="138"/>
      <c r="C643" s="138"/>
      <c r="D643" s="138"/>
      <c r="E643" s="139"/>
    </row>
    <row r="644" spans="1:5" hidden="1" outlineLevel="2" x14ac:dyDescent="0.25">
      <c r="A644" s="137"/>
      <c r="B644" s="138"/>
      <c r="C644" s="138"/>
      <c r="D644" s="138"/>
      <c r="E644" s="139"/>
    </row>
    <row r="645" spans="1:5" hidden="1" outlineLevel="2" x14ac:dyDescent="0.25">
      <c r="A645" s="137"/>
      <c r="B645" s="138"/>
      <c r="C645" s="138"/>
      <c r="D645" s="138"/>
      <c r="E645" s="139"/>
    </row>
    <row r="646" spans="1:5" hidden="1" outlineLevel="2" x14ac:dyDescent="0.25">
      <c r="A646" s="137"/>
      <c r="B646" s="138"/>
      <c r="C646" s="138"/>
      <c r="D646" s="138"/>
      <c r="E646" s="139"/>
    </row>
    <row r="647" spans="1:5" hidden="1" outlineLevel="2" x14ac:dyDescent="0.25">
      <c r="A647" s="137"/>
      <c r="B647" s="138"/>
      <c r="C647" s="138"/>
      <c r="D647" s="138"/>
      <c r="E647" s="139"/>
    </row>
    <row r="648" spans="1:5" hidden="1" outlineLevel="2" x14ac:dyDescent="0.25">
      <c r="A648" s="137"/>
      <c r="B648" s="138"/>
      <c r="C648" s="138"/>
      <c r="D648" s="138"/>
      <c r="E648" s="139"/>
    </row>
    <row r="649" spans="1:5" hidden="1" outlineLevel="2" x14ac:dyDescent="0.25">
      <c r="A649" s="137"/>
      <c r="B649" s="138"/>
      <c r="C649" s="138"/>
      <c r="D649" s="138"/>
      <c r="E649" s="139"/>
    </row>
    <row r="650" spans="1:5" hidden="1" outlineLevel="2" x14ac:dyDescent="0.25">
      <c r="A650" s="137"/>
      <c r="B650" s="138"/>
      <c r="C650" s="138"/>
      <c r="D650" s="138"/>
      <c r="E650" s="139"/>
    </row>
    <row r="651" spans="1:5" hidden="1" outlineLevel="2" x14ac:dyDescent="0.25">
      <c r="A651" s="137"/>
      <c r="B651" s="138"/>
      <c r="C651" s="138"/>
      <c r="D651" s="138"/>
      <c r="E651" s="139"/>
    </row>
    <row r="652" spans="1:5" hidden="1" outlineLevel="2" x14ac:dyDescent="0.25">
      <c r="A652" s="137"/>
      <c r="B652" s="138"/>
      <c r="C652" s="138"/>
      <c r="D652" s="138"/>
      <c r="E652" s="139"/>
    </row>
    <row r="653" spans="1:5" hidden="1" outlineLevel="2" x14ac:dyDescent="0.25">
      <c r="A653" s="137"/>
      <c r="B653" s="138"/>
      <c r="C653" s="138"/>
      <c r="D653" s="138"/>
      <c r="E653" s="139"/>
    </row>
    <row r="654" spans="1:5" hidden="1" outlineLevel="2" x14ac:dyDescent="0.25">
      <c r="A654" s="137"/>
      <c r="B654" s="138"/>
      <c r="C654" s="138"/>
      <c r="D654" s="138"/>
      <c r="E654" s="139"/>
    </row>
    <row r="655" spans="1:5" hidden="1" outlineLevel="2" x14ac:dyDescent="0.25">
      <c r="A655" s="140"/>
      <c r="B655" s="141"/>
      <c r="C655" s="141"/>
      <c r="D655" s="141"/>
      <c r="E655" s="142"/>
    </row>
    <row r="656" spans="1:5" ht="15" hidden="1" customHeight="1" outlineLevel="1" x14ac:dyDescent="0.25">
      <c r="A656" s="512" t="s">
        <v>18</v>
      </c>
      <c r="B656" s="513"/>
      <c r="C656" s="513"/>
      <c r="D656" s="513"/>
      <c r="E656" s="514"/>
    </row>
    <row r="657" spans="1:5" hidden="1" outlineLevel="1" x14ac:dyDescent="0.25">
      <c r="A657" s="143"/>
      <c r="B657" s="35"/>
      <c r="C657" s="35"/>
      <c r="D657" s="35"/>
      <c r="E657" s="144"/>
    </row>
    <row r="658" spans="1:5" hidden="1" outlineLevel="2" x14ac:dyDescent="0.25">
      <c r="A658" s="134"/>
      <c r="B658" s="135"/>
      <c r="C658" s="135"/>
      <c r="D658" s="135"/>
      <c r="E658" s="136"/>
    </row>
    <row r="659" spans="1:5" hidden="1" outlineLevel="2" x14ac:dyDescent="0.25">
      <c r="A659" s="137"/>
      <c r="B659" s="138"/>
      <c r="C659" s="138"/>
      <c r="D659" s="138"/>
      <c r="E659" s="139"/>
    </row>
    <row r="660" spans="1:5" hidden="1" outlineLevel="2" x14ac:dyDescent="0.25">
      <c r="A660" s="137"/>
      <c r="B660" s="138"/>
      <c r="C660" s="138"/>
      <c r="D660" s="138"/>
      <c r="E660" s="139"/>
    </row>
    <row r="661" spans="1:5" hidden="1" outlineLevel="2" x14ac:dyDescent="0.25">
      <c r="A661" s="137"/>
      <c r="B661" s="138"/>
      <c r="C661" s="138"/>
      <c r="D661" s="138"/>
      <c r="E661" s="139"/>
    </row>
    <row r="662" spans="1:5" hidden="1" outlineLevel="2" x14ac:dyDescent="0.25">
      <c r="A662" s="137"/>
      <c r="B662" s="138"/>
      <c r="C662" s="138"/>
      <c r="D662" s="138"/>
      <c r="E662" s="139"/>
    </row>
    <row r="663" spans="1:5" hidden="1" outlineLevel="2" x14ac:dyDescent="0.25">
      <c r="A663" s="137"/>
      <c r="B663" s="138"/>
      <c r="C663" s="138"/>
      <c r="D663" s="138"/>
      <c r="E663" s="139"/>
    </row>
    <row r="664" spans="1:5" hidden="1" outlineLevel="2" x14ac:dyDescent="0.25">
      <c r="A664" s="137"/>
      <c r="B664" s="138"/>
      <c r="C664" s="138"/>
      <c r="D664" s="138"/>
      <c r="E664" s="139"/>
    </row>
    <row r="665" spans="1:5" hidden="1" outlineLevel="2" x14ac:dyDescent="0.25">
      <c r="A665" s="137"/>
      <c r="B665" s="138"/>
      <c r="C665" s="138"/>
      <c r="D665" s="138"/>
      <c r="E665" s="139"/>
    </row>
    <row r="666" spans="1:5" hidden="1" outlineLevel="2" x14ac:dyDescent="0.25">
      <c r="A666" s="137"/>
      <c r="B666" s="138"/>
      <c r="C666" s="138"/>
      <c r="D666" s="138"/>
      <c r="E666" s="139"/>
    </row>
    <row r="667" spans="1:5" hidden="1" outlineLevel="2" x14ac:dyDescent="0.25">
      <c r="A667" s="137"/>
      <c r="B667" s="138"/>
      <c r="C667" s="138"/>
      <c r="D667" s="138"/>
      <c r="E667" s="139"/>
    </row>
    <row r="668" spans="1:5" hidden="1" outlineLevel="2" x14ac:dyDescent="0.25">
      <c r="A668" s="137"/>
      <c r="B668" s="138"/>
      <c r="C668" s="138"/>
      <c r="D668" s="138"/>
      <c r="E668" s="139"/>
    </row>
    <row r="669" spans="1:5" hidden="1" outlineLevel="2" x14ac:dyDescent="0.25">
      <c r="A669" s="137"/>
      <c r="B669" s="138"/>
      <c r="C669" s="138"/>
      <c r="D669" s="138"/>
      <c r="E669" s="139"/>
    </row>
    <row r="670" spans="1:5" hidden="1" outlineLevel="2" x14ac:dyDescent="0.25">
      <c r="A670" s="137"/>
      <c r="B670" s="138"/>
      <c r="C670" s="138"/>
      <c r="D670" s="138"/>
      <c r="E670" s="139"/>
    </row>
    <row r="671" spans="1:5" hidden="1" outlineLevel="2" x14ac:dyDescent="0.25">
      <c r="A671" s="137"/>
      <c r="B671" s="138"/>
      <c r="C671" s="138"/>
      <c r="D671" s="138"/>
      <c r="E671" s="139"/>
    </row>
    <row r="672" spans="1:5" hidden="1" outlineLevel="2" x14ac:dyDescent="0.25">
      <c r="A672" s="140"/>
      <c r="B672" s="141"/>
      <c r="C672" s="141"/>
      <c r="D672" s="141"/>
      <c r="E672" s="142"/>
    </row>
    <row r="673" spans="1:5" hidden="1" outlineLevel="1" x14ac:dyDescent="0.25">
      <c r="A673" s="519"/>
      <c r="B673" s="520"/>
      <c r="C673" s="520"/>
      <c r="D673" s="520"/>
      <c r="E673" s="521"/>
    </row>
    <row r="674" spans="1:5" ht="15" hidden="1" customHeight="1" outlineLevel="1" x14ac:dyDescent="0.25">
      <c r="A674" s="505" t="s">
        <v>2743</v>
      </c>
      <c r="B674" s="506"/>
      <c r="C674" s="506"/>
      <c r="D674" s="506"/>
      <c r="E674" s="507"/>
    </row>
    <row r="675" spans="1:5" ht="15" hidden="1" customHeight="1" outlineLevel="1" x14ac:dyDescent="0.25">
      <c r="A675" s="488" t="s">
        <v>24</v>
      </c>
      <c r="B675" s="489"/>
      <c r="C675" s="489"/>
      <c r="D675" s="508"/>
      <c r="E675" s="509"/>
    </row>
    <row r="676" spans="1:5" ht="15" hidden="1" customHeight="1" outlineLevel="1" x14ac:dyDescent="0.25">
      <c r="A676" s="488" t="s">
        <v>23</v>
      </c>
      <c r="B676" s="492"/>
      <c r="C676" s="7" t="s">
        <v>22</v>
      </c>
      <c r="D676" s="510"/>
      <c r="E676" s="511"/>
    </row>
    <row r="677" spans="1:5" hidden="1" outlineLevel="1" x14ac:dyDescent="0.25">
      <c r="A677" s="493"/>
      <c r="B677" s="492"/>
      <c r="C677" s="7" t="s">
        <v>21</v>
      </c>
      <c r="D677" s="510"/>
      <c r="E677" s="511"/>
    </row>
    <row r="678" spans="1:5" hidden="1" outlineLevel="1" x14ac:dyDescent="0.25">
      <c r="A678" s="493"/>
      <c r="B678" s="492"/>
      <c r="C678" s="6" t="s">
        <v>20</v>
      </c>
      <c r="D678" s="510"/>
      <c r="E678" s="511"/>
    </row>
    <row r="679" spans="1:5" ht="15" hidden="1" customHeight="1" outlineLevel="1" x14ac:dyDescent="0.25">
      <c r="A679" s="512" t="s">
        <v>19</v>
      </c>
      <c r="B679" s="513"/>
      <c r="C679" s="513"/>
      <c r="D679" s="513"/>
      <c r="E679" s="514"/>
    </row>
    <row r="680" spans="1:5" hidden="1" outlineLevel="1" x14ac:dyDescent="0.25">
      <c r="A680" s="522"/>
      <c r="B680" s="523"/>
      <c r="C680" s="523"/>
      <c r="D680" s="523"/>
      <c r="E680" s="524"/>
    </row>
    <row r="681" spans="1:5" hidden="1" outlineLevel="2" x14ac:dyDescent="0.25">
      <c r="A681" s="134"/>
      <c r="B681" s="135"/>
      <c r="C681" s="135"/>
      <c r="D681" s="135"/>
      <c r="E681" s="136"/>
    </row>
    <row r="682" spans="1:5" hidden="1" outlineLevel="2" x14ac:dyDescent="0.25">
      <c r="A682" s="137"/>
      <c r="B682" s="138"/>
      <c r="C682" s="138"/>
      <c r="D682" s="138"/>
      <c r="E682" s="139"/>
    </row>
    <row r="683" spans="1:5" hidden="1" outlineLevel="2" x14ac:dyDescent="0.25">
      <c r="A683" s="137"/>
      <c r="B683" s="138"/>
      <c r="C683" s="138"/>
      <c r="D683" s="138"/>
      <c r="E683" s="139"/>
    </row>
    <row r="684" spans="1:5" hidden="1" outlineLevel="2" x14ac:dyDescent="0.25">
      <c r="A684" s="137"/>
      <c r="B684" s="138"/>
      <c r="C684" s="138"/>
      <c r="D684" s="138"/>
      <c r="E684" s="139"/>
    </row>
    <row r="685" spans="1:5" hidden="1" outlineLevel="2" x14ac:dyDescent="0.25">
      <c r="A685" s="137"/>
      <c r="B685" s="138"/>
      <c r="C685" s="138"/>
      <c r="D685" s="138"/>
      <c r="E685" s="139"/>
    </row>
    <row r="686" spans="1:5" hidden="1" outlineLevel="2" x14ac:dyDescent="0.25">
      <c r="A686" s="137"/>
      <c r="B686" s="138"/>
      <c r="C686" s="138"/>
      <c r="D686" s="138"/>
      <c r="E686" s="139"/>
    </row>
    <row r="687" spans="1:5" hidden="1" outlineLevel="2" x14ac:dyDescent="0.25">
      <c r="A687" s="137"/>
      <c r="B687" s="138"/>
      <c r="C687" s="138"/>
      <c r="D687" s="138"/>
      <c r="E687" s="139"/>
    </row>
    <row r="688" spans="1:5" hidden="1" outlineLevel="2" x14ac:dyDescent="0.25">
      <c r="A688" s="137"/>
      <c r="B688" s="138"/>
      <c r="C688" s="138"/>
      <c r="D688" s="138"/>
      <c r="E688" s="139"/>
    </row>
    <row r="689" spans="1:5" hidden="1" outlineLevel="2" x14ac:dyDescent="0.25">
      <c r="A689" s="137"/>
      <c r="B689" s="138"/>
      <c r="C689" s="138"/>
      <c r="D689" s="138"/>
      <c r="E689" s="139"/>
    </row>
    <row r="690" spans="1:5" hidden="1" outlineLevel="2" x14ac:dyDescent="0.25">
      <c r="A690" s="137"/>
      <c r="B690" s="138"/>
      <c r="C690" s="138"/>
      <c r="D690" s="138"/>
      <c r="E690" s="139"/>
    </row>
    <row r="691" spans="1:5" hidden="1" outlineLevel="2" x14ac:dyDescent="0.25">
      <c r="A691" s="137"/>
      <c r="B691" s="138"/>
      <c r="C691" s="138"/>
      <c r="D691" s="138"/>
      <c r="E691" s="139"/>
    </row>
    <row r="692" spans="1:5" hidden="1" outlineLevel="2" x14ac:dyDescent="0.25">
      <c r="A692" s="137"/>
      <c r="B692" s="138"/>
      <c r="C692" s="138"/>
      <c r="D692" s="138"/>
      <c r="E692" s="139"/>
    </row>
    <row r="693" spans="1:5" hidden="1" outlineLevel="2" x14ac:dyDescent="0.25">
      <c r="A693" s="137"/>
      <c r="B693" s="138"/>
      <c r="C693" s="138"/>
      <c r="D693" s="138"/>
      <c r="E693" s="139"/>
    </row>
    <row r="694" spans="1:5" hidden="1" outlineLevel="2" x14ac:dyDescent="0.25">
      <c r="A694" s="137"/>
      <c r="B694" s="138"/>
      <c r="C694" s="138"/>
      <c r="D694" s="138"/>
      <c r="E694" s="139"/>
    </row>
    <row r="695" spans="1:5" hidden="1" outlineLevel="2" x14ac:dyDescent="0.25">
      <c r="A695" s="140"/>
      <c r="B695" s="141"/>
      <c r="C695" s="141"/>
      <c r="D695" s="141"/>
      <c r="E695" s="142"/>
    </row>
    <row r="696" spans="1:5" ht="15" hidden="1" customHeight="1" outlineLevel="1" x14ac:dyDescent="0.25">
      <c r="A696" s="512" t="s">
        <v>18</v>
      </c>
      <c r="B696" s="513"/>
      <c r="C696" s="513"/>
      <c r="D696" s="513"/>
      <c r="E696" s="514"/>
    </row>
    <row r="697" spans="1:5" hidden="1" outlineLevel="1" x14ac:dyDescent="0.25">
      <c r="A697" s="143"/>
      <c r="B697" s="35"/>
      <c r="C697" s="35"/>
      <c r="D697" s="35"/>
      <c r="E697" s="144"/>
    </row>
    <row r="698" spans="1:5" hidden="1" outlineLevel="2" x14ac:dyDescent="0.25">
      <c r="A698" s="134"/>
      <c r="B698" s="135"/>
      <c r="C698" s="135"/>
      <c r="D698" s="135"/>
      <c r="E698" s="136"/>
    </row>
    <row r="699" spans="1:5" hidden="1" outlineLevel="2" x14ac:dyDescent="0.25">
      <c r="A699" s="137"/>
      <c r="B699" s="138"/>
      <c r="C699" s="138"/>
      <c r="D699" s="138"/>
      <c r="E699" s="139"/>
    </row>
    <row r="700" spans="1:5" hidden="1" outlineLevel="2" x14ac:dyDescent="0.25">
      <c r="A700" s="137"/>
      <c r="B700" s="138"/>
      <c r="C700" s="138"/>
      <c r="D700" s="138"/>
      <c r="E700" s="139"/>
    </row>
    <row r="701" spans="1:5" hidden="1" outlineLevel="2" x14ac:dyDescent="0.25">
      <c r="A701" s="137"/>
      <c r="B701" s="138"/>
      <c r="C701" s="138"/>
      <c r="D701" s="138"/>
      <c r="E701" s="139"/>
    </row>
    <row r="702" spans="1:5" hidden="1" outlineLevel="2" x14ac:dyDescent="0.25">
      <c r="A702" s="137"/>
      <c r="B702" s="138"/>
      <c r="C702" s="138"/>
      <c r="D702" s="138"/>
      <c r="E702" s="139"/>
    </row>
    <row r="703" spans="1:5" hidden="1" outlineLevel="2" x14ac:dyDescent="0.25">
      <c r="A703" s="137"/>
      <c r="B703" s="138"/>
      <c r="C703" s="138"/>
      <c r="D703" s="138"/>
      <c r="E703" s="139"/>
    </row>
    <row r="704" spans="1:5" hidden="1" outlineLevel="2" x14ac:dyDescent="0.25">
      <c r="A704" s="137"/>
      <c r="B704" s="138"/>
      <c r="C704" s="138"/>
      <c r="D704" s="138"/>
      <c r="E704" s="139"/>
    </row>
    <row r="705" spans="1:5" hidden="1" outlineLevel="2" x14ac:dyDescent="0.25">
      <c r="A705" s="137"/>
      <c r="B705" s="138"/>
      <c r="C705" s="138"/>
      <c r="D705" s="138"/>
      <c r="E705" s="139"/>
    </row>
    <row r="706" spans="1:5" hidden="1" outlineLevel="2" x14ac:dyDescent="0.25">
      <c r="A706" s="137"/>
      <c r="B706" s="138"/>
      <c r="C706" s="138"/>
      <c r="D706" s="138"/>
      <c r="E706" s="139"/>
    </row>
    <row r="707" spans="1:5" hidden="1" outlineLevel="2" x14ac:dyDescent="0.25">
      <c r="A707" s="137"/>
      <c r="B707" s="138"/>
      <c r="C707" s="138"/>
      <c r="D707" s="138"/>
      <c r="E707" s="139"/>
    </row>
    <row r="708" spans="1:5" hidden="1" outlineLevel="2" x14ac:dyDescent="0.25">
      <c r="A708" s="137"/>
      <c r="B708" s="138"/>
      <c r="C708" s="138"/>
      <c r="D708" s="138"/>
      <c r="E708" s="139"/>
    </row>
    <row r="709" spans="1:5" hidden="1" outlineLevel="2" x14ac:dyDescent="0.25">
      <c r="A709" s="137"/>
      <c r="B709" s="138"/>
      <c r="C709" s="138"/>
      <c r="D709" s="138"/>
      <c r="E709" s="139"/>
    </row>
    <row r="710" spans="1:5" hidden="1" outlineLevel="2" x14ac:dyDescent="0.25">
      <c r="A710" s="137"/>
      <c r="B710" s="138"/>
      <c r="C710" s="138"/>
      <c r="D710" s="138"/>
      <c r="E710" s="139"/>
    </row>
    <row r="711" spans="1:5" hidden="1" outlineLevel="2" x14ac:dyDescent="0.25">
      <c r="A711" s="137"/>
      <c r="B711" s="138"/>
      <c r="C711" s="138"/>
      <c r="D711" s="138"/>
      <c r="E711" s="139"/>
    </row>
    <row r="712" spans="1:5" hidden="1" outlineLevel="2" x14ac:dyDescent="0.25">
      <c r="A712" s="140"/>
      <c r="B712" s="141"/>
      <c r="C712" s="141"/>
      <c r="D712" s="141"/>
      <c r="E712" s="142"/>
    </row>
    <row r="713" spans="1:5" hidden="1" outlineLevel="1" x14ac:dyDescent="0.25">
      <c r="A713" s="519"/>
      <c r="B713" s="520"/>
      <c r="C713" s="520"/>
      <c r="D713" s="520"/>
      <c r="E713" s="521"/>
    </row>
    <row r="714" spans="1:5" ht="15" hidden="1" customHeight="1" outlineLevel="1" x14ac:dyDescent="0.25">
      <c r="A714" s="505" t="s">
        <v>2743</v>
      </c>
      <c r="B714" s="506"/>
      <c r="C714" s="506"/>
      <c r="D714" s="506"/>
      <c r="E714" s="507"/>
    </row>
    <row r="715" spans="1:5" ht="15" hidden="1" customHeight="1" outlineLevel="1" x14ac:dyDescent="0.25">
      <c r="A715" s="488" t="s">
        <v>24</v>
      </c>
      <c r="B715" s="489"/>
      <c r="C715" s="489"/>
      <c r="D715" s="508"/>
      <c r="E715" s="509"/>
    </row>
    <row r="716" spans="1:5" ht="15" hidden="1" customHeight="1" outlineLevel="1" x14ac:dyDescent="0.25">
      <c r="A716" s="488" t="s">
        <v>23</v>
      </c>
      <c r="B716" s="492"/>
      <c r="C716" s="7" t="s">
        <v>22</v>
      </c>
      <c r="D716" s="510"/>
      <c r="E716" s="511"/>
    </row>
    <row r="717" spans="1:5" hidden="1" outlineLevel="1" x14ac:dyDescent="0.25">
      <c r="A717" s="493"/>
      <c r="B717" s="492"/>
      <c r="C717" s="7" t="s">
        <v>21</v>
      </c>
      <c r="D717" s="510"/>
      <c r="E717" s="511"/>
    </row>
    <row r="718" spans="1:5" hidden="1" outlineLevel="1" x14ac:dyDescent="0.25">
      <c r="A718" s="493"/>
      <c r="B718" s="492"/>
      <c r="C718" s="6" t="s">
        <v>20</v>
      </c>
      <c r="D718" s="510"/>
      <c r="E718" s="511"/>
    </row>
    <row r="719" spans="1:5" ht="15" hidden="1" customHeight="1" outlineLevel="1" x14ac:dyDescent="0.25">
      <c r="A719" s="512" t="s">
        <v>19</v>
      </c>
      <c r="B719" s="513"/>
      <c r="C719" s="513"/>
      <c r="D719" s="513"/>
      <c r="E719" s="514"/>
    </row>
    <row r="720" spans="1:5" hidden="1" outlineLevel="1" x14ac:dyDescent="0.25">
      <c r="A720" s="522"/>
      <c r="B720" s="523"/>
      <c r="C720" s="523"/>
      <c r="D720" s="523"/>
      <c r="E720" s="524"/>
    </row>
    <row r="721" spans="1:5" hidden="1" outlineLevel="2" x14ac:dyDescent="0.25">
      <c r="A721" s="134"/>
      <c r="B721" s="135"/>
      <c r="C721" s="135"/>
      <c r="D721" s="135"/>
      <c r="E721" s="136"/>
    </row>
    <row r="722" spans="1:5" hidden="1" outlineLevel="2" x14ac:dyDescent="0.25">
      <c r="A722" s="137"/>
      <c r="B722" s="138"/>
      <c r="C722" s="138"/>
      <c r="D722" s="138"/>
      <c r="E722" s="139"/>
    </row>
    <row r="723" spans="1:5" hidden="1" outlineLevel="2" x14ac:dyDescent="0.25">
      <c r="A723" s="137"/>
      <c r="B723" s="138"/>
      <c r="C723" s="138"/>
      <c r="D723" s="138"/>
      <c r="E723" s="139"/>
    </row>
    <row r="724" spans="1:5" hidden="1" outlineLevel="2" x14ac:dyDescent="0.25">
      <c r="A724" s="137"/>
      <c r="B724" s="138"/>
      <c r="C724" s="138"/>
      <c r="D724" s="138"/>
      <c r="E724" s="139"/>
    </row>
    <row r="725" spans="1:5" hidden="1" outlineLevel="2" x14ac:dyDescent="0.25">
      <c r="A725" s="137"/>
      <c r="B725" s="138"/>
      <c r="C725" s="138"/>
      <c r="D725" s="138"/>
      <c r="E725" s="139"/>
    </row>
    <row r="726" spans="1:5" hidden="1" outlineLevel="2" x14ac:dyDescent="0.25">
      <c r="A726" s="137"/>
      <c r="B726" s="138"/>
      <c r="C726" s="138"/>
      <c r="D726" s="138"/>
      <c r="E726" s="139"/>
    </row>
    <row r="727" spans="1:5" hidden="1" outlineLevel="2" x14ac:dyDescent="0.25">
      <c r="A727" s="137"/>
      <c r="B727" s="138"/>
      <c r="C727" s="138"/>
      <c r="D727" s="138"/>
      <c r="E727" s="139"/>
    </row>
    <row r="728" spans="1:5" hidden="1" outlineLevel="2" x14ac:dyDescent="0.25">
      <c r="A728" s="137"/>
      <c r="B728" s="138"/>
      <c r="C728" s="138"/>
      <c r="D728" s="138"/>
      <c r="E728" s="139"/>
    </row>
    <row r="729" spans="1:5" hidden="1" outlineLevel="2" x14ac:dyDescent="0.25">
      <c r="A729" s="137"/>
      <c r="B729" s="138"/>
      <c r="C729" s="138"/>
      <c r="D729" s="138"/>
      <c r="E729" s="139"/>
    </row>
    <row r="730" spans="1:5" hidden="1" outlineLevel="2" x14ac:dyDescent="0.25">
      <c r="A730" s="137"/>
      <c r="B730" s="138"/>
      <c r="C730" s="138"/>
      <c r="D730" s="138"/>
      <c r="E730" s="139"/>
    </row>
    <row r="731" spans="1:5" hidden="1" outlineLevel="2" x14ac:dyDescent="0.25">
      <c r="A731" s="137"/>
      <c r="B731" s="138"/>
      <c r="C731" s="138"/>
      <c r="D731" s="138"/>
      <c r="E731" s="139"/>
    </row>
    <row r="732" spans="1:5" hidden="1" outlineLevel="2" x14ac:dyDescent="0.25">
      <c r="A732" s="137"/>
      <c r="B732" s="138"/>
      <c r="C732" s="138"/>
      <c r="D732" s="138"/>
      <c r="E732" s="139"/>
    </row>
    <row r="733" spans="1:5" hidden="1" outlineLevel="2" x14ac:dyDescent="0.25">
      <c r="A733" s="137"/>
      <c r="B733" s="138"/>
      <c r="C733" s="138"/>
      <c r="D733" s="138"/>
      <c r="E733" s="139"/>
    </row>
    <row r="734" spans="1:5" hidden="1" outlineLevel="2" x14ac:dyDescent="0.25">
      <c r="A734" s="137"/>
      <c r="B734" s="138"/>
      <c r="C734" s="138"/>
      <c r="D734" s="138"/>
      <c r="E734" s="139"/>
    </row>
    <row r="735" spans="1:5" hidden="1" outlineLevel="2" x14ac:dyDescent="0.25">
      <c r="A735" s="140"/>
      <c r="B735" s="141"/>
      <c r="C735" s="141"/>
      <c r="D735" s="141"/>
      <c r="E735" s="142"/>
    </row>
    <row r="736" spans="1:5" ht="15" hidden="1" customHeight="1" outlineLevel="1" x14ac:dyDescent="0.25">
      <c r="A736" s="512" t="s">
        <v>18</v>
      </c>
      <c r="B736" s="513"/>
      <c r="C736" s="513"/>
      <c r="D736" s="513"/>
      <c r="E736" s="514"/>
    </row>
    <row r="737" spans="1:5" hidden="1" outlineLevel="1" x14ac:dyDescent="0.25">
      <c r="A737" s="143"/>
      <c r="B737" s="35"/>
      <c r="C737" s="35"/>
      <c r="D737" s="35"/>
      <c r="E737" s="144"/>
    </row>
    <row r="738" spans="1:5" hidden="1" outlineLevel="2" x14ac:dyDescent="0.25">
      <c r="A738" s="134"/>
      <c r="B738" s="135"/>
      <c r="C738" s="135"/>
      <c r="D738" s="135"/>
      <c r="E738" s="136"/>
    </row>
    <row r="739" spans="1:5" hidden="1" outlineLevel="2" x14ac:dyDescent="0.25">
      <c r="A739" s="137"/>
      <c r="B739" s="138"/>
      <c r="C739" s="138"/>
      <c r="D739" s="138"/>
      <c r="E739" s="139"/>
    </row>
    <row r="740" spans="1:5" hidden="1" outlineLevel="2" x14ac:dyDescent="0.25">
      <c r="A740" s="137"/>
      <c r="B740" s="138"/>
      <c r="C740" s="138"/>
      <c r="D740" s="138"/>
      <c r="E740" s="139"/>
    </row>
    <row r="741" spans="1:5" hidden="1" outlineLevel="2" x14ac:dyDescent="0.25">
      <c r="A741" s="137"/>
      <c r="B741" s="138"/>
      <c r="C741" s="138"/>
      <c r="D741" s="138"/>
      <c r="E741" s="139"/>
    </row>
    <row r="742" spans="1:5" hidden="1" outlineLevel="2" x14ac:dyDescent="0.25">
      <c r="A742" s="137"/>
      <c r="B742" s="138"/>
      <c r="C742" s="138"/>
      <c r="D742" s="138"/>
      <c r="E742" s="139"/>
    </row>
    <row r="743" spans="1:5" hidden="1" outlineLevel="2" x14ac:dyDescent="0.25">
      <c r="A743" s="137"/>
      <c r="B743" s="138"/>
      <c r="C743" s="138"/>
      <c r="D743" s="138"/>
      <c r="E743" s="139"/>
    </row>
    <row r="744" spans="1:5" hidden="1" outlineLevel="2" x14ac:dyDescent="0.25">
      <c r="A744" s="137"/>
      <c r="B744" s="138"/>
      <c r="C744" s="138"/>
      <c r="D744" s="138"/>
      <c r="E744" s="139"/>
    </row>
    <row r="745" spans="1:5" hidden="1" outlineLevel="2" x14ac:dyDescent="0.25">
      <c r="A745" s="137"/>
      <c r="B745" s="138"/>
      <c r="C745" s="138"/>
      <c r="D745" s="138"/>
      <c r="E745" s="139"/>
    </row>
    <row r="746" spans="1:5" hidden="1" outlineLevel="2" x14ac:dyDescent="0.25">
      <c r="A746" s="137"/>
      <c r="B746" s="138"/>
      <c r="C746" s="138"/>
      <c r="D746" s="138"/>
      <c r="E746" s="139"/>
    </row>
    <row r="747" spans="1:5" hidden="1" outlineLevel="2" x14ac:dyDescent="0.25">
      <c r="A747" s="137"/>
      <c r="B747" s="138"/>
      <c r="C747" s="138"/>
      <c r="D747" s="138"/>
      <c r="E747" s="139"/>
    </row>
    <row r="748" spans="1:5" hidden="1" outlineLevel="2" x14ac:dyDescent="0.25">
      <c r="A748" s="137"/>
      <c r="B748" s="138"/>
      <c r="C748" s="138"/>
      <c r="D748" s="138"/>
      <c r="E748" s="139"/>
    </row>
    <row r="749" spans="1:5" hidden="1" outlineLevel="2" x14ac:dyDescent="0.25">
      <c r="A749" s="137"/>
      <c r="B749" s="138"/>
      <c r="C749" s="138"/>
      <c r="D749" s="138"/>
      <c r="E749" s="139"/>
    </row>
    <row r="750" spans="1:5" hidden="1" outlineLevel="2" x14ac:dyDescent="0.25">
      <c r="A750" s="137"/>
      <c r="B750" s="138"/>
      <c r="C750" s="138"/>
      <c r="D750" s="138"/>
      <c r="E750" s="139"/>
    </row>
    <row r="751" spans="1:5" hidden="1" outlineLevel="2" x14ac:dyDescent="0.25">
      <c r="A751" s="137"/>
      <c r="B751" s="138"/>
      <c r="C751" s="138"/>
      <c r="D751" s="138"/>
      <c r="E751" s="139"/>
    </row>
    <row r="752" spans="1:5" hidden="1" outlineLevel="2" x14ac:dyDescent="0.25">
      <c r="A752" s="140"/>
      <c r="B752" s="141"/>
      <c r="C752" s="141"/>
      <c r="D752" s="141"/>
      <c r="E752" s="142"/>
    </row>
    <row r="753" spans="1:5" hidden="1" outlineLevel="1" x14ac:dyDescent="0.25">
      <c r="A753" s="519"/>
      <c r="B753" s="520"/>
      <c r="C753" s="520"/>
      <c r="D753" s="520"/>
      <c r="E753" s="521"/>
    </row>
    <row r="754" spans="1:5" ht="15" hidden="1" customHeight="1" outlineLevel="1" x14ac:dyDescent="0.25">
      <c r="A754" s="505" t="s">
        <v>2743</v>
      </c>
      <c r="B754" s="506"/>
      <c r="C754" s="506"/>
      <c r="D754" s="506"/>
      <c r="E754" s="507"/>
    </row>
    <row r="755" spans="1:5" ht="15" hidden="1" customHeight="1" outlineLevel="1" x14ac:dyDescent="0.25">
      <c r="A755" s="488" t="s">
        <v>24</v>
      </c>
      <c r="B755" s="489"/>
      <c r="C755" s="489"/>
      <c r="D755" s="508"/>
      <c r="E755" s="509"/>
    </row>
    <row r="756" spans="1:5" ht="15" hidden="1" customHeight="1" outlineLevel="1" x14ac:dyDescent="0.25">
      <c r="A756" s="488" t="s">
        <v>23</v>
      </c>
      <c r="B756" s="492"/>
      <c r="C756" s="7" t="s">
        <v>22</v>
      </c>
      <c r="D756" s="510"/>
      <c r="E756" s="511"/>
    </row>
    <row r="757" spans="1:5" hidden="1" outlineLevel="1" x14ac:dyDescent="0.25">
      <c r="A757" s="493"/>
      <c r="B757" s="492"/>
      <c r="C757" s="7" t="s">
        <v>21</v>
      </c>
      <c r="D757" s="510"/>
      <c r="E757" s="511"/>
    </row>
    <row r="758" spans="1:5" hidden="1" outlineLevel="1" x14ac:dyDescent="0.25">
      <c r="A758" s="493"/>
      <c r="B758" s="492"/>
      <c r="C758" s="6" t="s">
        <v>20</v>
      </c>
      <c r="D758" s="510"/>
      <c r="E758" s="511"/>
    </row>
    <row r="759" spans="1:5" ht="15" hidden="1" customHeight="1" outlineLevel="1" x14ac:dyDescent="0.25">
      <c r="A759" s="512" t="s">
        <v>19</v>
      </c>
      <c r="B759" s="513"/>
      <c r="C759" s="513"/>
      <c r="D759" s="513"/>
      <c r="E759" s="514"/>
    </row>
    <row r="760" spans="1:5" hidden="1" outlineLevel="1" x14ac:dyDescent="0.25">
      <c r="A760" s="522"/>
      <c r="B760" s="523"/>
      <c r="C760" s="523"/>
      <c r="D760" s="523"/>
      <c r="E760" s="524"/>
    </row>
    <row r="761" spans="1:5" hidden="1" outlineLevel="2" x14ac:dyDescent="0.25">
      <c r="A761" s="134"/>
      <c r="B761" s="135"/>
      <c r="C761" s="135"/>
      <c r="D761" s="135"/>
      <c r="E761" s="136"/>
    </row>
    <row r="762" spans="1:5" hidden="1" outlineLevel="2" x14ac:dyDescent="0.25">
      <c r="A762" s="137"/>
      <c r="B762" s="138"/>
      <c r="C762" s="138"/>
      <c r="D762" s="138"/>
      <c r="E762" s="139"/>
    </row>
    <row r="763" spans="1:5" hidden="1" outlineLevel="2" x14ac:dyDescent="0.25">
      <c r="A763" s="137"/>
      <c r="B763" s="138"/>
      <c r="C763" s="138"/>
      <c r="D763" s="138"/>
      <c r="E763" s="139"/>
    </row>
    <row r="764" spans="1:5" hidden="1" outlineLevel="2" x14ac:dyDescent="0.25">
      <c r="A764" s="137"/>
      <c r="B764" s="138"/>
      <c r="C764" s="138"/>
      <c r="D764" s="138"/>
      <c r="E764" s="139"/>
    </row>
    <row r="765" spans="1:5" hidden="1" outlineLevel="2" x14ac:dyDescent="0.25">
      <c r="A765" s="137"/>
      <c r="B765" s="138"/>
      <c r="C765" s="138"/>
      <c r="D765" s="138"/>
      <c r="E765" s="139"/>
    </row>
    <row r="766" spans="1:5" hidden="1" outlineLevel="2" x14ac:dyDescent="0.25">
      <c r="A766" s="137"/>
      <c r="B766" s="138"/>
      <c r="C766" s="138"/>
      <c r="D766" s="138"/>
      <c r="E766" s="139"/>
    </row>
    <row r="767" spans="1:5" hidden="1" outlineLevel="2" x14ac:dyDescent="0.25">
      <c r="A767" s="137"/>
      <c r="B767" s="138"/>
      <c r="C767" s="138"/>
      <c r="D767" s="138"/>
      <c r="E767" s="139"/>
    </row>
    <row r="768" spans="1:5" hidden="1" outlineLevel="2" x14ac:dyDescent="0.25">
      <c r="A768" s="137"/>
      <c r="B768" s="138"/>
      <c r="C768" s="138"/>
      <c r="D768" s="138"/>
      <c r="E768" s="139"/>
    </row>
    <row r="769" spans="1:5" hidden="1" outlineLevel="2" x14ac:dyDescent="0.25">
      <c r="A769" s="137"/>
      <c r="B769" s="138"/>
      <c r="C769" s="138"/>
      <c r="D769" s="138"/>
      <c r="E769" s="139"/>
    </row>
    <row r="770" spans="1:5" hidden="1" outlineLevel="2" x14ac:dyDescent="0.25">
      <c r="A770" s="137"/>
      <c r="B770" s="138"/>
      <c r="C770" s="138"/>
      <c r="D770" s="138"/>
      <c r="E770" s="139"/>
    </row>
    <row r="771" spans="1:5" hidden="1" outlineLevel="2" x14ac:dyDescent="0.25">
      <c r="A771" s="137"/>
      <c r="B771" s="138"/>
      <c r="C771" s="138"/>
      <c r="D771" s="138"/>
      <c r="E771" s="139"/>
    </row>
    <row r="772" spans="1:5" hidden="1" outlineLevel="2" x14ac:dyDescent="0.25">
      <c r="A772" s="137"/>
      <c r="B772" s="138"/>
      <c r="C772" s="138"/>
      <c r="D772" s="138"/>
      <c r="E772" s="139"/>
    </row>
    <row r="773" spans="1:5" hidden="1" outlineLevel="2" x14ac:dyDescent="0.25">
      <c r="A773" s="137"/>
      <c r="B773" s="138"/>
      <c r="C773" s="138"/>
      <c r="D773" s="138"/>
      <c r="E773" s="139"/>
    </row>
    <row r="774" spans="1:5" hidden="1" outlineLevel="2" x14ac:dyDescent="0.25">
      <c r="A774" s="137"/>
      <c r="B774" s="138"/>
      <c r="C774" s="138"/>
      <c r="D774" s="138"/>
      <c r="E774" s="139"/>
    </row>
    <row r="775" spans="1:5" hidden="1" outlineLevel="2" x14ac:dyDescent="0.25">
      <c r="A775" s="140"/>
      <c r="B775" s="141"/>
      <c r="C775" s="141"/>
      <c r="D775" s="141"/>
      <c r="E775" s="142"/>
    </row>
    <row r="776" spans="1:5" ht="15" hidden="1" customHeight="1" outlineLevel="1" x14ac:dyDescent="0.25">
      <c r="A776" s="512" t="s">
        <v>18</v>
      </c>
      <c r="B776" s="513"/>
      <c r="C776" s="513"/>
      <c r="D776" s="513"/>
      <c r="E776" s="514"/>
    </row>
    <row r="777" spans="1:5" hidden="1" outlineLevel="1" x14ac:dyDescent="0.25">
      <c r="A777" s="143"/>
      <c r="B777" s="35"/>
      <c r="C777" s="35"/>
      <c r="D777" s="35"/>
      <c r="E777" s="144"/>
    </row>
    <row r="778" spans="1:5" hidden="1" outlineLevel="2" x14ac:dyDescent="0.25">
      <c r="A778" s="134"/>
      <c r="B778" s="135"/>
      <c r="C778" s="135"/>
      <c r="D778" s="135"/>
      <c r="E778" s="136"/>
    </row>
    <row r="779" spans="1:5" hidden="1" outlineLevel="2" x14ac:dyDescent="0.25">
      <c r="A779" s="137"/>
      <c r="B779" s="138"/>
      <c r="C779" s="138"/>
      <c r="D779" s="138"/>
      <c r="E779" s="139"/>
    </row>
    <row r="780" spans="1:5" hidden="1" outlineLevel="2" x14ac:dyDescent="0.25">
      <c r="A780" s="137"/>
      <c r="B780" s="138"/>
      <c r="C780" s="138"/>
      <c r="D780" s="138"/>
      <c r="E780" s="139"/>
    </row>
    <row r="781" spans="1:5" hidden="1" outlineLevel="2" x14ac:dyDescent="0.25">
      <c r="A781" s="137"/>
      <c r="B781" s="138"/>
      <c r="C781" s="138"/>
      <c r="D781" s="138"/>
      <c r="E781" s="139"/>
    </row>
    <row r="782" spans="1:5" hidden="1" outlineLevel="2" x14ac:dyDescent="0.25">
      <c r="A782" s="137"/>
      <c r="B782" s="138"/>
      <c r="C782" s="138"/>
      <c r="D782" s="138"/>
      <c r="E782" s="139"/>
    </row>
    <row r="783" spans="1:5" hidden="1" outlineLevel="2" x14ac:dyDescent="0.25">
      <c r="A783" s="137"/>
      <c r="B783" s="138"/>
      <c r="C783" s="138"/>
      <c r="D783" s="138"/>
      <c r="E783" s="139"/>
    </row>
    <row r="784" spans="1:5" hidden="1" outlineLevel="2" x14ac:dyDescent="0.25">
      <c r="A784" s="137"/>
      <c r="B784" s="138"/>
      <c r="C784" s="138"/>
      <c r="D784" s="138"/>
      <c r="E784" s="139"/>
    </row>
    <row r="785" spans="1:5" hidden="1" outlineLevel="2" x14ac:dyDescent="0.25">
      <c r="A785" s="137"/>
      <c r="B785" s="138"/>
      <c r="C785" s="138"/>
      <c r="D785" s="138"/>
      <c r="E785" s="139"/>
    </row>
    <row r="786" spans="1:5" hidden="1" outlineLevel="2" x14ac:dyDescent="0.25">
      <c r="A786" s="137"/>
      <c r="B786" s="138"/>
      <c r="C786" s="138"/>
      <c r="D786" s="138"/>
      <c r="E786" s="139"/>
    </row>
    <row r="787" spans="1:5" hidden="1" outlineLevel="2" x14ac:dyDescent="0.25">
      <c r="A787" s="137"/>
      <c r="B787" s="138"/>
      <c r="C787" s="138"/>
      <c r="D787" s="138"/>
      <c r="E787" s="139"/>
    </row>
    <row r="788" spans="1:5" hidden="1" outlineLevel="2" x14ac:dyDescent="0.25">
      <c r="A788" s="137"/>
      <c r="B788" s="138"/>
      <c r="C788" s="138"/>
      <c r="D788" s="138"/>
      <c r="E788" s="139"/>
    </row>
    <row r="789" spans="1:5" hidden="1" outlineLevel="2" x14ac:dyDescent="0.25">
      <c r="A789" s="137"/>
      <c r="B789" s="138"/>
      <c r="C789" s="138"/>
      <c r="D789" s="138"/>
      <c r="E789" s="139"/>
    </row>
    <row r="790" spans="1:5" hidden="1" outlineLevel="2" x14ac:dyDescent="0.25">
      <c r="A790" s="137"/>
      <c r="B790" s="138"/>
      <c r="C790" s="138"/>
      <c r="D790" s="138"/>
      <c r="E790" s="139"/>
    </row>
    <row r="791" spans="1:5" hidden="1" outlineLevel="2" x14ac:dyDescent="0.25">
      <c r="A791" s="137"/>
      <c r="B791" s="138"/>
      <c r="C791" s="138"/>
      <c r="D791" s="138"/>
      <c r="E791" s="139"/>
    </row>
    <row r="792" spans="1:5" hidden="1" outlineLevel="2" x14ac:dyDescent="0.25">
      <c r="A792" s="140"/>
      <c r="B792" s="141"/>
      <c r="C792" s="141"/>
      <c r="D792" s="141"/>
      <c r="E792" s="142"/>
    </row>
    <row r="793" spans="1:5" hidden="1" outlineLevel="1" x14ac:dyDescent="0.25">
      <c r="A793" s="519"/>
      <c r="B793" s="520"/>
      <c r="C793" s="520"/>
      <c r="D793" s="520"/>
      <c r="E793" s="521"/>
    </row>
    <row r="794" spans="1:5" ht="15" hidden="1" customHeight="1" outlineLevel="1" x14ac:dyDescent="0.25">
      <c r="A794" s="505" t="s">
        <v>2743</v>
      </c>
      <c r="B794" s="506"/>
      <c r="C794" s="506"/>
      <c r="D794" s="506"/>
      <c r="E794" s="507"/>
    </row>
    <row r="795" spans="1:5" ht="15" hidden="1" customHeight="1" outlineLevel="1" x14ac:dyDescent="0.25">
      <c r="A795" s="488" t="s">
        <v>24</v>
      </c>
      <c r="B795" s="489"/>
      <c r="C795" s="489"/>
      <c r="D795" s="508"/>
      <c r="E795" s="509"/>
    </row>
    <row r="796" spans="1:5" ht="15" hidden="1" customHeight="1" outlineLevel="1" x14ac:dyDescent="0.25">
      <c r="A796" s="488" t="s">
        <v>23</v>
      </c>
      <c r="B796" s="492"/>
      <c r="C796" s="7" t="s">
        <v>22</v>
      </c>
      <c r="D796" s="510"/>
      <c r="E796" s="511"/>
    </row>
    <row r="797" spans="1:5" hidden="1" outlineLevel="1" x14ac:dyDescent="0.25">
      <c r="A797" s="493"/>
      <c r="B797" s="492"/>
      <c r="C797" s="7" t="s">
        <v>21</v>
      </c>
      <c r="D797" s="510"/>
      <c r="E797" s="511"/>
    </row>
    <row r="798" spans="1:5" hidden="1" outlineLevel="1" x14ac:dyDescent="0.25">
      <c r="A798" s="493"/>
      <c r="B798" s="492"/>
      <c r="C798" s="6" t="s">
        <v>20</v>
      </c>
      <c r="D798" s="510"/>
      <c r="E798" s="511"/>
    </row>
    <row r="799" spans="1:5" ht="15" hidden="1" customHeight="1" outlineLevel="1" x14ac:dyDescent="0.25">
      <c r="A799" s="512" t="s">
        <v>19</v>
      </c>
      <c r="B799" s="513"/>
      <c r="C799" s="513"/>
      <c r="D799" s="513"/>
      <c r="E799" s="514"/>
    </row>
    <row r="800" spans="1:5" hidden="1" outlineLevel="1" x14ac:dyDescent="0.25">
      <c r="A800" s="522"/>
      <c r="B800" s="523"/>
      <c r="C800" s="523"/>
      <c r="D800" s="523"/>
      <c r="E800" s="524"/>
    </row>
    <row r="801" spans="1:5" hidden="1" outlineLevel="2" x14ac:dyDescent="0.25">
      <c r="A801" s="134"/>
      <c r="B801" s="135"/>
      <c r="C801" s="135"/>
      <c r="D801" s="135"/>
      <c r="E801" s="136"/>
    </row>
    <row r="802" spans="1:5" hidden="1" outlineLevel="2" x14ac:dyDescent="0.25">
      <c r="A802" s="137"/>
      <c r="B802" s="138"/>
      <c r="C802" s="138"/>
      <c r="D802" s="138"/>
      <c r="E802" s="139"/>
    </row>
    <row r="803" spans="1:5" hidden="1" outlineLevel="2" x14ac:dyDescent="0.25">
      <c r="A803" s="137"/>
      <c r="B803" s="138"/>
      <c r="C803" s="138"/>
      <c r="D803" s="138"/>
      <c r="E803" s="139"/>
    </row>
    <row r="804" spans="1:5" hidden="1" outlineLevel="2" x14ac:dyDescent="0.25">
      <c r="A804" s="137"/>
      <c r="B804" s="138"/>
      <c r="C804" s="138"/>
      <c r="D804" s="138"/>
      <c r="E804" s="139"/>
    </row>
    <row r="805" spans="1:5" hidden="1" outlineLevel="2" x14ac:dyDescent="0.25">
      <c r="A805" s="137"/>
      <c r="B805" s="138"/>
      <c r="C805" s="138"/>
      <c r="D805" s="138"/>
      <c r="E805" s="139"/>
    </row>
    <row r="806" spans="1:5" hidden="1" outlineLevel="2" x14ac:dyDescent="0.25">
      <c r="A806" s="137"/>
      <c r="B806" s="138"/>
      <c r="C806" s="138"/>
      <c r="D806" s="138"/>
      <c r="E806" s="139"/>
    </row>
    <row r="807" spans="1:5" hidden="1" outlineLevel="2" x14ac:dyDescent="0.25">
      <c r="A807" s="137"/>
      <c r="B807" s="138"/>
      <c r="C807" s="138"/>
      <c r="D807" s="138"/>
      <c r="E807" s="139"/>
    </row>
    <row r="808" spans="1:5" hidden="1" outlineLevel="2" x14ac:dyDescent="0.25">
      <c r="A808" s="137"/>
      <c r="B808" s="138"/>
      <c r="C808" s="138"/>
      <c r="D808" s="138"/>
      <c r="E808" s="139"/>
    </row>
    <row r="809" spans="1:5" hidden="1" outlineLevel="2" x14ac:dyDescent="0.25">
      <c r="A809" s="137"/>
      <c r="B809" s="138"/>
      <c r="C809" s="138"/>
      <c r="D809" s="138"/>
      <c r="E809" s="139"/>
    </row>
    <row r="810" spans="1:5" hidden="1" outlineLevel="2" x14ac:dyDescent="0.25">
      <c r="A810" s="137"/>
      <c r="B810" s="138"/>
      <c r="C810" s="138"/>
      <c r="D810" s="138"/>
      <c r="E810" s="139"/>
    </row>
    <row r="811" spans="1:5" hidden="1" outlineLevel="2" x14ac:dyDescent="0.25">
      <c r="A811" s="137"/>
      <c r="B811" s="138"/>
      <c r="C811" s="138"/>
      <c r="D811" s="138"/>
      <c r="E811" s="139"/>
    </row>
    <row r="812" spans="1:5" hidden="1" outlineLevel="2" x14ac:dyDescent="0.25">
      <c r="A812" s="137"/>
      <c r="B812" s="138"/>
      <c r="C812" s="138"/>
      <c r="D812" s="138"/>
      <c r="E812" s="139"/>
    </row>
    <row r="813" spans="1:5" hidden="1" outlineLevel="2" x14ac:dyDescent="0.25">
      <c r="A813" s="137"/>
      <c r="B813" s="138"/>
      <c r="C813" s="138"/>
      <c r="D813" s="138"/>
      <c r="E813" s="139"/>
    </row>
    <row r="814" spans="1:5" hidden="1" outlineLevel="2" x14ac:dyDescent="0.25">
      <c r="A814" s="137"/>
      <c r="B814" s="138"/>
      <c r="C814" s="138"/>
      <c r="D814" s="138"/>
      <c r="E814" s="139"/>
    </row>
    <row r="815" spans="1:5" hidden="1" outlineLevel="2" x14ac:dyDescent="0.25">
      <c r="A815" s="140"/>
      <c r="B815" s="141"/>
      <c r="C815" s="141"/>
      <c r="D815" s="141"/>
      <c r="E815" s="142"/>
    </row>
    <row r="816" spans="1:5" ht="15" hidden="1" customHeight="1" outlineLevel="1" x14ac:dyDescent="0.25">
      <c r="A816" s="512" t="s">
        <v>18</v>
      </c>
      <c r="B816" s="513"/>
      <c r="C816" s="513"/>
      <c r="D816" s="513"/>
      <c r="E816" s="514"/>
    </row>
    <row r="817" spans="1:5" hidden="1" outlineLevel="1" x14ac:dyDescent="0.25">
      <c r="A817" s="143"/>
      <c r="B817" s="35"/>
      <c r="C817" s="35"/>
      <c r="D817" s="35"/>
      <c r="E817" s="144"/>
    </row>
    <row r="818" spans="1:5" hidden="1" outlineLevel="2" x14ac:dyDescent="0.25">
      <c r="A818" s="134"/>
      <c r="B818" s="135"/>
      <c r="C818" s="135"/>
      <c r="D818" s="135"/>
      <c r="E818" s="136"/>
    </row>
    <row r="819" spans="1:5" hidden="1" outlineLevel="2" x14ac:dyDescent="0.25">
      <c r="A819" s="137"/>
      <c r="B819" s="138"/>
      <c r="C819" s="138"/>
      <c r="D819" s="138"/>
      <c r="E819" s="139"/>
    </row>
    <row r="820" spans="1:5" hidden="1" outlineLevel="2" x14ac:dyDescent="0.25">
      <c r="A820" s="137"/>
      <c r="B820" s="138"/>
      <c r="C820" s="138"/>
      <c r="D820" s="138"/>
      <c r="E820" s="139"/>
    </row>
    <row r="821" spans="1:5" hidden="1" outlineLevel="2" x14ac:dyDescent="0.25">
      <c r="A821" s="137"/>
      <c r="B821" s="138"/>
      <c r="C821" s="138"/>
      <c r="D821" s="138"/>
      <c r="E821" s="139"/>
    </row>
    <row r="822" spans="1:5" hidden="1" outlineLevel="2" x14ac:dyDescent="0.25">
      <c r="A822" s="137"/>
      <c r="B822" s="138"/>
      <c r="C822" s="138"/>
      <c r="D822" s="138"/>
      <c r="E822" s="139"/>
    </row>
    <row r="823" spans="1:5" hidden="1" outlineLevel="2" x14ac:dyDescent="0.25">
      <c r="A823" s="137"/>
      <c r="B823" s="138"/>
      <c r="C823" s="138"/>
      <c r="D823" s="138"/>
      <c r="E823" s="139"/>
    </row>
    <row r="824" spans="1:5" hidden="1" outlineLevel="2" x14ac:dyDescent="0.25">
      <c r="A824" s="137"/>
      <c r="B824" s="138"/>
      <c r="C824" s="138"/>
      <c r="D824" s="138"/>
      <c r="E824" s="139"/>
    </row>
    <row r="825" spans="1:5" hidden="1" outlineLevel="2" x14ac:dyDescent="0.25">
      <c r="A825" s="137"/>
      <c r="B825" s="138"/>
      <c r="C825" s="138"/>
      <c r="D825" s="138"/>
      <c r="E825" s="139"/>
    </row>
    <row r="826" spans="1:5" hidden="1" outlineLevel="2" x14ac:dyDescent="0.25">
      <c r="A826" s="137"/>
      <c r="B826" s="138"/>
      <c r="C826" s="138"/>
      <c r="D826" s="138"/>
      <c r="E826" s="139"/>
    </row>
    <row r="827" spans="1:5" hidden="1" outlineLevel="2" x14ac:dyDescent="0.25">
      <c r="A827" s="137"/>
      <c r="B827" s="138"/>
      <c r="C827" s="138"/>
      <c r="D827" s="138"/>
      <c r="E827" s="139"/>
    </row>
    <row r="828" spans="1:5" hidden="1" outlineLevel="2" x14ac:dyDescent="0.25">
      <c r="A828" s="137"/>
      <c r="B828" s="138"/>
      <c r="C828" s="138"/>
      <c r="D828" s="138"/>
      <c r="E828" s="139"/>
    </row>
    <row r="829" spans="1:5" hidden="1" outlineLevel="2" x14ac:dyDescent="0.25">
      <c r="A829" s="137"/>
      <c r="B829" s="138"/>
      <c r="C829" s="138"/>
      <c r="D829" s="138"/>
      <c r="E829" s="139"/>
    </row>
    <row r="830" spans="1:5" hidden="1" outlineLevel="2" x14ac:dyDescent="0.25">
      <c r="A830" s="137"/>
      <c r="B830" s="138"/>
      <c r="C830" s="138"/>
      <c r="D830" s="138"/>
      <c r="E830" s="139"/>
    </row>
    <row r="831" spans="1:5" hidden="1" outlineLevel="2" x14ac:dyDescent="0.25">
      <c r="A831" s="137"/>
      <c r="B831" s="138"/>
      <c r="C831" s="138"/>
      <c r="D831" s="138"/>
      <c r="E831" s="139"/>
    </row>
    <row r="832" spans="1:5" hidden="1" outlineLevel="2" x14ac:dyDescent="0.25">
      <c r="A832" s="140"/>
      <c r="B832" s="141"/>
      <c r="C832" s="141"/>
      <c r="D832" s="141"/>
      <c r="E832" s="142"/>
    </row>
    <row r="833" spans="1:5" hidden="1" outlineLevel="1" x14ac:dyDescent="0.25">
      <c r="A833" s="519"/>
      <c r="B833" s="520"/>
      <c r="C833" s="520"/>
      <c r="D833" s="520"/>
      <c r="E833" s="521"/>
    </row>
    <row r="834" spans="1:5" ht="15" hidden="1" customHeight="1" outlineLevel="1" x14ac:dyDescent="0.25">
      <c r="A834" s="505" t="s">
        <v>2743</v>
      </c>
      <c r="B834" s="506"/>
      <c r="C834" s="506"/>
      <c r="D834" s="506"/>
      <c r="E834" s="507"/>
    </row>
    <row r="835" spans="1:5" ht="15" hidden="1" customHeight="1" outlineLevel="1" x14ac:dyDescent="0.25">
      <c r="A835" s="488" t="s">
        <v>24</v>
      </c>
      <c r="B835" s="489"/>
      <c r="C835" s="489"/>
      <c r="D835" s="508"/>
      <c r="E835" s="509"/>
    </row>
    <row r="836" spans="1:5" ht="15" hidden="1" customHeight="1" outlineLevel="1" x14ac:dyDescent="0.25">
      <c r="A836" s="488" t="s">
        <v>23</v>
      </c>
      <c r="B836" s="492"/>
      <c r="C836" s="7" t="s">
        <v>22</v>
      </c>
      <c r="D836" s="510"/>
      <c r="E836" s="511"/>
    </row>
    <row r="837" spans="1:5" hidden="1" outlineLevel="1" x14ac:dyDescent="0.25">
      <c r="A837" s="493"/>
      <c r="B837" s="492"/>
      <c r="C837" s="7" t="s">
        <v>21</v>
      </c>
      <c r="D837" s="510"/>
      <c r="E837" s="511"/>
    </row>
    <row r="838" spans="1:5" hidden="1" outlineLevel="1" x14ac:dyDescent="0.25">
      <c r="A838" s="493"/>
      <c r="B838" s="492"/>
      <c r="C838" s="6" t="s">
        <v>20</v>
      </c>
      <c r="D838" s="510"/>
      <c r="E838" s="511"/>
    </row>
    <row r="839" spans="1:5" ht="15" hidden="1" customHeight="1" outlineLevel="1" x14ac:dyDescent="0.25">
      <c r="A839" s="512" t="s">
        <v>19</v>
      </c>
      <c r="B839" s="513"/>
      <c r="C839" s="513"/>
      <c r="D839" s="513"/>
      <c r="E839" s="514"/>
    </row>
    <row r="840" spans="1:5" hidden="1" outlineLevel="1" x14ac:dyDescent="0.25">
      <c r="A840" s="522"/>
      <c r="B840" s="523"/>
      <c r="C840" s="523"/>
      <c r="D840" s="523"/>
      <c r="E840" s="524"/>
    </row>
    <row r="841" spans="1:5" hidden="1" outlineLevel="2" x14ac:dyDescent="0.25">
      <c r="A841" s="134"/>
      <c r="B841" s="135"/>
      <c r="C841" s="135"/>
      <c r="D841" s="135"/>
      <c r="E841" s="136"/>
    </row>
    <row r="842" spans="1:5" hidden="1" outlineLevel="2" x14ac:dyDescent="0.25">
      <c r="A842" s="137"/>
      <c r="B842" s="138"/>
      <c r="C842" s="138"/>
      <c r="D842" s="138"/>
      <c r="E842" s="139"/>
    </row>
    <row r="843" spans="1:5" hidden="1" outlineLevel="2" x14ac:dyDescent="0.25">
      <c r="A843" s="137"/>
      <c r="B843" s="138"/>
      <c r="C843" s="138"/>
      <c r="D843" s="138"/>
      <c r="E843" s="139"/>
    </row>
    <row r="844" spans="1:5" hidden="1" outlineLevel="2" x14ac:dyDescent="0.25">
      <c r="A844" s="137"/>
      <c r="B844" s="138"/>
      <c r="C844" s="138"/>
      <c r="D844" s="138"/>
      <c r="E844" s="139"/>
    </row>
    <row r="845" spans="1:5" hidden="1" outlineLevel="2" x14ac:dyDescent="0.25">
      <c r="A845" s="137"/>
      <c r="B845" s="138"/>
      <c r="C845" s="138"/>
      <c r="D845" s="138"/>
      <c r="E845" s="139"/>
    </row>
    <row r="846" spans="1:5" hidden="1" outlineLevel="2" x14ac:dyDescent="0.25">
      <c r="A846" s="137"/>
      <c r="B846" s="138"/>
      <c r="C846" s="138"/>
      <c r="D846" s="138"/>
      <c r="E846" s="139"/>
    </row>
    <row r="847" spans="1:5" hidden="1" outlineLevel="2" x14ac:dyDescent="0.25">
      <c r="A847" s="137"/>
      <c r="B847" s="138"/>
      <c r="C847" s="138"/>
      <c r="D847" s="138"/>
      <c r="E847" s="139"/>
    </row>
    <row r="848" spans="1:5" hidden="1" outlineLevel="2" x14ac:dyDescent="0.25">
      <c r="A848" s="137"/>
      <c r="B848" s="138"/>
      <c r="C848" s="138"/>
      <c r="D848" s="138"/>
      <c r="E848" s="139"/>
    </row>
    <row r="849" spans="1:5" hidden="1" outlineLevel="2" x14ac:dyDescent="0.25">
      <c r="A849" s="137"/>
      <c r="B849" s="138"/>
      <c r="C849" s="138"/>
      <c r="D849" s="138"/>
      <c r="E849" s="139"/>
    </row>
    <row r="850" spans="1:5" hidden="1" outlineLevel="2" x14ac:dyDescent="0.25">
      <c r="A850" s="137"/>
      <c r="B850" s="138"/>
      <c r="C850" s="138"/>
      <c r="D850" s="138"/>
      <c r="E850" s="139"/>
    </row>
    <row r="851" spans="1:5" hidden="1" outlineLevel="2" x14ac:dyDescent="0.25">
      <c r="A851" s="137"/>
      <c r="B851" s="138"/>
      <c r="C851" s="138"/>
      <c r="D851" s="138"/>
      <c r="E851" s="139"/>
    </row>
    <row r="852" spans="1:5" hidden="1" outlineLevel="2" x14ac:dyDescent="0.25">
      <c r="A852" s="137"/>
      <c r="B852" s="138"/>
      <c r="C852" s="138"/>
      <c r="D852" s="138"/>
      <c r="E852" s="139"/>
    </row>
    <row r="853" spans="1:5" hidden="1" outlineLevel="2" x14ac:dyDescent="0.25">
      <c r="A853" s="137"/>
      <c r="B853" s="138"/>
      <c r="C853" s="138"/>
      <c r="D853" s="138"/>
      <c r="E853" s="139"/>
    </row>
    <row r="854" spans="1:5" hidden="1" outlineLevel="2" x14ac:dyDescent="0.25">
      <c r="A854" s="137"/>
      <c r="B854" s="138"/>
      <c r="C854" s="138"/>
      <c r="D854" s="138"/>
      <c r="E854" s="139"/>
    </row>
    <row r="855" spans="1:5" hidden="1" outlineLevel="2" x14ac:dyDescent="0.25">
      <c r="A855" s="140"/>
      <c r="B855" s="141"/>
      <c r="C855" s="141"/>
      <c r="D855" s="141"/>
      <c r="E855" s="142"/>
    </row>
    <row r="856" spans="1:5" ht="15" hidden="1" customHeight="1" outlineLevel="1" x14ac:dyDescent="0.25">
      <c r="A856" s="512" t="s">
        <v>18</v>
      </c>
      <c r="B856" s="513"/>
      <c r="C856" s="513"/>
      <c r="D856" s="513"/>
      <c r="E856" s="514"/>
    </row>
    <row r="857" spans="1:5" hidden="1" outlineLevel="1" x14ac:dyDescent="0.25">
      <c r="A857" s="143"/>
      <c r="B857" s="35"/>
      <c r="C857" s="35"/>
      <c r="D857" s="35"/>
      <c r="E857" s="144"/>
    </row>
    <row r="858" spans="1:5" hidden="1" outlineLevel="2" x14ac:dyDescent="0.25">
      <c r="A858" s="134"/>
      <c r="B858" s="135"/>
      <c r="C858" s="135"/>
      <c r="D858" s="135"/>
      <c r="E858" s="136"/>
    </row>
    <row r="859" spans="1:5" hidden="1" outlineLevel="2" x14ac:dyDescent="0.25">
      <c r="A859" s="137"/>
      <c r="B859" s="138"/>
      <c r="C859" s="138"/>
      <c r="D859" s="138"/>
      <c r="E859" s="139"/>
    </row>
    <row r="860" spans="1:5" hidden="1" outlineLevel="2" x14ac:dyDescent="0.25">
      <c r="A860" s="137"/>
      <c r="B860" s="138"/>
      <c r="C860" s="138"/>
      <c r="D860" s="138"/>
      <c r="E860" s="139"/>
    </row>
    <row r="861" spans="1:5" hidden="1" outlineLevel="2" x14ac:dyDescent="0.25">
      <c r="A861" s="137"/>
      <c r="B861" s="138"/>
      <c r="C861" s="138"/>
      <c r="D861" s="138"/>
      <c r="E861" s="139"/>
    </row>
    <row r="862" spans="1:5" hidden="1" outlineLevel="2" x14ac:dyDescent="0.25">
      <c r="A862" s="137"/>
      <c r="B862" s="138"/>
      <c r="C862" s="138"/>
      <c r="D862" s="138"/>
      <c r="E862" s="139"/>
    </row>
    <row r="863" spans="1:5" hidden="1" outlineLevel="2" x14ac:dyDescent="0.25">
      <c r="A863" s="137"/>
      <c r="B863" s="138"/>
      <c r="C863" s="138"/>
      <c r="D863" s="138"/>
      <c r="E863" s="139"/>
    </row>
    <row r="864" spans="1:5" hidden="1" outlineLevel="2" x14ac:dyDescent="0.25">
      <c r="A864" s="137"/>
      <c r="B864" s="138"/>
      <c r="C864" s="138"/>
      <c r="D864" s="138"/>
      <c r="E864" s="139"/>
    </row>
    <row r="865" spans="1:5" hidden="1" outlineLevel="2" x14ac:dyDescent="0.25">
      <c r="A865" s="137"/>
      <c r="B865" s="138"/>
      <c r="C865" s="138"/>
      <c r="D865" s="138"/>
      <c r="E865" s="139"/>
    </row>
    <row r="866" spans="1:5" hidden="1" outlineLevel="2" x14ac:dyDescent="0.25">
      <c r="A866" s="137"/>
      <c r="B866" s="138"/>
      <c r="C866" s="138"/>
      <c r="D866" s="138"/>
      <c r="E866" s="139"/>
    </row>
    <row r="867" spans="1:5" hidden="1" outlineLevel="2" x14ac:dyDescent="0.25">
      <c r="A867" s="137"/>
      <c r="B867" s="138"/>
      <c r="C867" s="138"/>
      <c r="D867" s="138"/>
      <c r="E867" s="139"/>
    </row>
    <row r="868" spans="1:5" hidden="1" outlineLevel="2" x14ac:dyDescent="0.25">
      <c r="A868" s="137"/>
      <c r="B868" s="138"/>
      <c r="C868" s="138"/>
      <c r="D868" s="138"/>
      <c r="E868" s="139"/>
    </row>
    <row r="869" spans="1:5" hidden="1" outlineLevel="2" x14ac:dyDescent="0.25">
      <c r="A869" s="137"/>
      <c r="B869" s="138"/>
      <c r="C869" s="138"/>
      <c r="D869" s="138"/>
      <c r="E869" s="139"/>
    </row>
    <row r="870" spans="1:5" hidden="1" outlineLevel="2" x14ac:dyDescent="0.25">
      <c r="A870" s="137"/>
      <c r="B870" s="138"/>
      <c r="C870" s="138"/>
      <c r="D870" s="138"/>
      <c r="E870" s="139"/>
    </row>
    <row r="871" spans="1:5" hidden="1" outlineLevel="2" x14ac:dyDescent="0.25">
      <c r="A871" s="137"/>
      <c r="B871" s="138"/>
      <c r="C871" s="138"/>
      <c r="D871" s="138"/>
      <c r="E871" s="139"/>
    </row>
    <row r="872" spans="1:5" hidden="1" outlineLevel="2" x14ac:dyDescent="0.25">
      <c r="A872" s="140"/>
      <c r="B872" s="141"/>
      <c r="C872" s="141"/>
      <c r="D872" s="141"/>
      <c r="E872" s="142"/>
    </row>
    <row r="873" spans="1:5" hidden="1" outlineLevel="1" x14ac:dyDescent="0.25">
      <c r="A873" s="519"/>
      <c r="B873" s="520"/>
      <c r="C873" s="520"/>
      <c r="D873" s="520"/>
      <c r="E873" s="521"/>
    </row>
    <row r="874" spans="1:5" ht="15" hidden="1" customHeight="1" outlineLevel="1" x14ac:dyDescent="0.25">
      <c r="A874" s="505" t="s">
        <v>2743</v>
      </c>
      <c r="B874" s="506"/>
      <c r="C874" s="506"/>
      <c r="D874" s="506"/>
      <c r="E874" s="507"/>
    </row>
    <row r="875" spans="1:5" ht="15" hidden="1" customHeight="1" outlineLevel="1" x14ac:dyDescent="0.25">
      <c r="A875" s="488" t="s">
        <v>24</v>
      </c>
      <c r="B875" s="489"/>
      <c r="C875" s="489"/>
      <c r="D875" s="508"/>
      <c r="E875" s="509"/>
    </row>
    <row r="876" spans="1:5" ht="15" hidden="1" customHeight="1" outlineLevel="1" x14ac:dyDescent="0.25">
      <c r="A876" s="488" t="s">
        <v>23</v>
      </c>
      <c r="B876" s="492"/>
      <c r="C876" s="7" t="s">
        <v>22</v>
      </c>
      <c r="D876" s="510"/>
      <c r="E876" s="511"/>
    </row>
    <row r="877" spans="1:5" hidden="1" outlineLevel="1" x14ac:dyDescent="0.25">
      <c r="A877" s="493"/>
      <c r="B877" s="492"/>
      <c r="C877" s="7" t="s">
        <v>21</v>
      </c>
      <c r="D877" s="510"/>
      <c r="E877" s="511"/>
    </row>
    <row r="878" spans="1:5" hidden="1" outlineLevel="1" x14ac:dyDescent="0.25">
      <c r="A878" s="493"/>
      <c r="B878" s="492"/>
      <c r="C878" s="6" t="s">
        <v>20</v>
      </c>
      <c r="D878" s="510"/>
      <c r="E878" s="511"/>
    </row>
    <row r="879" spans="1:5" ht="15" hidden="1" customHeight="1" outlineLevel="1" x14ac:dyDescent="0.25">
      <c r="A879" s="512" t="s">
        <v>19</v>
      </c>
      <c r="B879" s="513"/>
      <c r="C879" s="513"/>
      <c r="D879" s="513"/>
      <c r="E879" s="514"/>
    </row>
    <row r="880" spans="1:5" hidden="1" outlineLevel="1" x14ac:dyDescent="0.25">
      <c r="A880" s="522"/>
      <c r="B880" s="523"/>
      <c r="C880" s="523"/>
      <c r="D880" s="523"/>
      <c r="E880" s="524"/>
    </row>
    <row r="881" spans="1:5" hidden="1" outlineLevel="2" x14ac:dyDescent="0.25">
      <c r="A881" s="134"/>
      <c r="B881" s="135"/>
      <c r="C881" s="135"/>
      <c r="D881" s="135"/>
      <c r="E881" s="136"/>
    </row>
    <row r="882" spans="1:5" hidden="1" outlineLevel="2" x14ac:dyDescent="0.25">
      <c r="A882" s="137"/>
      <c r="B882" s="138"/>
      <c r="C882" s="138"/>
      <c r="D882" s="138"/>
      <c r="E882" s="139"/>
    </row>
    <row r="883" spans="1:5" hidden="1" outlineLevel="2" x14ac:dyDescent="0.25">
      <c r="A883" s="137"/>
      <c r="B883" s="138"/>
      <c r="C883" s="138"/>
      <c r="D883" s="138"/>
      <c r="E883" s="139"/>
    </row>
    <row r="884" spans="1:5" hidden="1" outlineLevel="2" x14ac:dyDescent="0.25">
      <c r="A884" s="137"/>
      <c r="B884" s="138"/>
      <c r="C884" s="138"/>
      <c r="D884" s="138"/>
      <c r="E884" s="139"/>
    </row>
    <row r="885" spans="1:5" hidden="1" outlineLevel="2" x14ac:dyDescent="0.25">
      <c r="A885" s="137"/>
      <c r="B885" s="138"/>
      <c r="C885" s="138"/>
      <c r="D885" s="138"/>
      <c r="E885" s="139"/>
    </row>
    <row r="886" spans="1:5" hidden="1" outlineLevel="2" x14ac:dyDescent="0.25">
      <c r="A886" s="137"/>
      <c r="B886" s="138"/>
      <c r="C886" s="138"/>
      <c r="D886" s="138"/>
      <c r="E886" s="139"/>
    </row>
    <row r="887" spans="1:5" hidden="1" outlineLevel="2" x14ac:dyDescent="0.25">
      <c r="A887" s="137"/>
      <c r="B887" s="138"/>
      <c r="C887" s="138"/>
      <c r="D887" s="138"/>
      <c r="E887" s="139"/>
    </row>
    <row r="888" spans="1:5" hidden="1" outlineLevel="2" x14ac:dyDescent="0.25">
      <c r="A888" s="137"/>
      <c r="B888" s="138"/>
      <c r="C888" s="138"/>
      <c r="D888" s="138"/>
      <c r="E888" s="139"/>
    </row>
    <row r="889" spans="1:5" hidden="1" outlineLevel="2" x14ac:dyDescent="0.25">
      <c r="A889" s="137"/>
      <c r="B889" s="138"/>
      <c r="C889" s="138"/>
      <c r="D889" s="138"/>
      <c r="E889" s="139"/>
    </row>
    <row r="890" spans="1:5" hidden="1" outlineLevel="2" x14ac:dyDescent="0.25">
      <c r="A890" s="137"/>
      <c r="B890" s="138"/>
      <c r="C890" s="138"/>
      <c r="D890" s="138"/>
      <c r="E890" s="139"/>
    </row>
    <row r="891" spans="1:5" hidden="1" outlineLevel="2" x14ac:dyDescent="0.25">
      <c r="A891" s="137"/>
      <c r="B891" s="138"/>
      <c r="C891" s="138"/>
      <c r="D891" s="138"/>
      <c r="E891" s="139"/>
    </row>
    <row r="892" spans="1:5" hidden="1" outlineLevel="2" x14ac:dyDescent="0.25">
      <c r="A892" s="137"/>
      <c r="B892" s="138"/>
      <c r="C892" s="138"/>
      <c r="D892" s="138"/>
      <c r="E892" s="139"/>
    </row>
    <row r="893" spans="1:5" hidden="1" outlineLevel="2" x14ac:dyDescent="0.25">
      <c r="A893" s="137"/>
      <c r="B893" s="138"/>
      <c r="C893" s="138"/>
      <c r="D893" s="138"/>
      <c r="E893" s="139"/>
    </row>
    <row r="894" spans="1:5" hidden="1" outlineLevel="2" x14ac:dyDescent="0.25">
      <c r="A894" s="137"/>
      <c r="B894" s="138"/>
      <c r="C894" s="138"/>
      <c r="D894" s="138"/>
      <c r="E894" s="139"/>
    </row>
    <row r="895" spans="1:5" hidden="1" outlineLevel="2" x14ac:dyDescent="0.25">
      <c r="A895" s="140"/>
      <c r="B895" s="141"/>
      <c r="C895" s="141"/>
      <c r="D895" s="141"/>
      <c r="E895" s="142"/>
    </row>
    <row r="896" spans="1:5" ht="15" hidden="1" customHeight="1" outlineLevel="1" x14ac:dyDescent="0.25">
      <c r="A896" s="512" t="s">
        <v>18</v>
      </c>
      <c r="B896" s="513"/>
      <c r="C896" s="513"/>
      <c r="D896" s="513"/>
      <c r="E896" s="514"/>
    </row>
    <row r="897" spans="1:5" hidden="1" outlineLevel="1" x14ac:dyDescent="0.25">
      <c r="A897" s="143"/>
      <c r="B897" s="35"/>
      <c r="C897" s="35"/>
      <c r="D897" s="35"/>
      <c r="E897" s="144"/>
    </row>
    <row r="898" spans="1:5" hidden="1" outlineLevel="2" x14ac:dyDescent="0.25">
      <c r="A898" s="134"/>
      <c r="B898" s="135"/>
      <c r="C898" s="135"/>
      <c r="D898" s="135"/>
      <c r="E898" s="136"/>
    </row>
    <row r="899" spans="1:5" hidden="1" outlineLevel="2" x14ac:dyDescent="0.25">
      <c r="A899" s="137"/>
      <c r="B899" s="138"/>
      <c r="C899" s="138"/>
      <c r="D899" s="138"/>
      <c r="E899" s="139"/>
    </row>
    <row r="900" spans="1:5" hidden="1" outlineLevel="2" x14ac:dyDescent="0.25">
      <c r="A900" s="137"/>
      <c r="B900" s="138"/>
      <c r="C900" s="138"/>
      <c r="D900" s="138"/>
      <c r="E900" s="139"/>
    </row>
    <row r="901" spans="1:5" hidden="1" outlineLevel="2" x14ac:dyDescent="0.25">
      <c r="A901" s="137"/>
      <c r="B901" s="138"/>
      <c r="C901" s="138"/>
      <c r="D901" s="138"/>
      <c r="E901" s="139"/>
    </row>
    <row r="902" spans="1:5" hidden="1" outlineLevel="2" x14ac:dyDescent="0.25">
      <c r="A902" s="137"/>
      <c r="B902" s="138"/>
      <c r="C902" s="138"/>
      <c r="D902" s="138"/>
      <c r="E902" s="139"/>
    </row>
    <row r="903" spans="1:5" hidden="1" outlineLevel="2" x14ac:dyDescent="0.25">
      <c r="A903" s="137"/>
      <c r="B903" s="138"/>
      <c r="C903" s="138"/>
      <c r="D903" s="138"/>
      <c r="E903" s="139"/>
    </row>
    <row r="904" spans="1:5" hidden="1" outlineLevel="2" x14ac:dyDescent="0.25">
      <c r="A904" s="137"/>
      <c r="B904" s="138"/>
      <c r="C904" s="138"/>
      <c r="D904" s="138"/>
      <c r="E904" s="139"/>
    </row>
    <row r="905" spans="1:5" hidden="1" outlineLevel="2" x14ac:dyDescent="0.25">
      <c r="A905" s="137"/>
      <c r="B905" s="138"/>
      <c r="C905" s="138"/>
      <c r="D905" s="138"/>
      <c r="E905" s="139"/>
    </row>
    <row r="906" spans="1:5" hidden="1" outlineLevel="2" x14ac:dyDescent="0.25">
      <c r="A906" s="137"/>
      <c r="B906" s="138"/>
      <c r="C906" s="138"/>
      <c r="D906" s="138"/>
      <c r="E906" s="139"/>
    </row>
    <row r="907" spans="1:5" hidden="1" outlineLevel="2" x14ac:dyDescent="0.25">
      <c r="A907" s="137"/>
      <c r="B907" s="138"/>
      <c r="C907" s="138"/>
      <c r="D907" s="138"/>
      <c r="E907" s="139"/>
    </row>
    <row r="908" spans="1:5" hidden="1" outlineLevel="2" x14ac:dyDescent="0.25">
      <c r="A908" s="137"/>
      <c r="B908" s="138"/>
      <c r="C908" s="138"/>
      <c r="D908" s="138"/>
      <c r="E908" s="139"/>
    </row>
    <row r="909" spans="1:5" hidden="1" outlineLevel="2" x14ac:dyDescent="0.25">
      <c r="A909" s="137"/>
      <c r="B909" s="138"/>
      <c r="C909" s="138"/>
      <c r="D909" s="138"/>
      <c r="E909" s="139"/>
    </row>
    <row r="910" spans="1:5" hidden="1" outlineLevel="2" x14ac:dyDescent="0.25">
      <c r="A910" s="137"/>
      <c r="B910" s="138"/>
      <c r="C910" s="138"/>
      <c r="D910" s="138"/>
      <c r="E910" s="139"/>
    </row>
    <row r="911" spans="1:5" hidden="1" outlineLevel="2" x14ac:dyDescent="0.25">
      <c r="A911" s="137"/>
      <c r="B911" s="138"/>
      <c r="C911" s="138"/>
      <c r="D911" s="138"/>
      <c r="E911" s="139"/>
    </row>
    <row r="912" spans="1:5" hidden="1" outlineLevel="2" x14ac:dyDescent="0.25">
      <c r="A912" s="140"/>
      <c r="B912" s="141"/>
      <c r="C912" s="141"/>
      <c r="D912" s="141"/>
      <c r="E912" s="142"/>
    </row>
    <row r="913" spans="1:5" hidden="1" outlineLevel="1" x14ac:dyDescent="0.25">
      <c r="A913" s="519"/>
      <c r="B913" s="520"/>
      <c r="C913" s="520"/>
      <c r="D913" s="520"/>
      <c r="E913" s="521"/>
    </row>
    <row r="914" spans="1:5" ht="15" hidden="1" customHeight="1" outlineLevel="1" x14ac:dyDescent="0.25">
      <c r="A914" s="505" t="s">
        <v>2743</v>
      </c>
      <c r="B914" s="506"/>
      <c r="C914" s="506"/>
      <c r="D914" s="506"/>
      <c r="E914" s="507"/>
    </row>
    <row r="915" spans="1:5" ht="15" hidden="1" customHeight="1" outlineLevel="1" x14ac:dyDescent="0.25">
      <c r="A915" s="488" t="s">
        <v>24</v>
      </c>
      <c r="B915" s="489"/>
      <c r="C915" s="489"/>
      <c r="D915" s="508"/>
      <c r="E915" s="509"/>
    </row>
    <row r="916" spans="1:5" ht="15" hidden="1" customHeight="1" outlineLevel="1" x14ac:dyDescent="0.25">
      <c r="A916" s="488" t="s">
        <v>23</v>
      </c>
      <c r="B916" s="492"/>
      <c r="C916" s="7" t="s">
        <v>22</v>
      </c>
      <c r="D916" s="510"/>
      <c r="E916" s="511"/>
    </row>
    <row r="917" spans="1:5" hidden="1" outlineLevel="1" x14ac:dyDescent="0.25">
      <c r="A917" s="493"/>
      <c r="B917" s="492"/>
      <c r="C917" s="7" t="s">
        <v>21</v>
      </c>
      <c r="D917" s="510"/>
      <c r="E917" s="511"/>
    </row>
    <row r="918" spans="1:5" hidden="1" outlineLevel="1" x14ac:dyDescent="0.25">
      <c r="A918" s="493"/>
      <c r="B918" s="492"/>
      <c r="C918" s="6" t="s">
        <v>20</v>
      </c>
      <c r="D918" s="510"/>
      <c r="E918" s="511"/>
    </row>
    <row r="919" spans="1:5" ht="15" hidden="1" customHeight="1" outlineLevel="1" x14ac:dyDescent="0.25">
      <c r="A919" s="512" t="s">
        <v>19</v>
      </c>
      <c r="B919" s="513"/>
      <c r="C919" s="513"/>
      <c r="D919" s="513"/>
      <c r="E919" s="514"/>
    </row>
    <row r="920" spans="1:5" hidden="1" outlineLevel="1" x14ac:dyDescent="0.25">
      <c r="A920" s="522"/>
      <c r="B920" s="523"/>
      <c r="C920" s="523"/>
      <c r="D920" s="523"/>
      <c r="E920" s="524"/>
    </row>
    <row r="921" spans="1:5" hidden="1" outlineLevel="2" x14ac:dyDescent="0.25">
      <c r="A921" s="134"/>
      <c r="B921" s="135"/>
      <c r="C921" s="135"/>
      <c r="D921" s="135"/>
      <c r="E921" s="136"/>
    </row>
    <row r="922" spans="1:5" hidden="1" outlineLevel="2" x14ac:dyDescent="0.25">
      <c r="A922" s="137"/>
      <c r="B922" s="138"/>
      <c r="C922" s="138"/>
      <c r="D922" s="138"/>
      <c r="E922" s="139"/>
    </row>
    <row r="923" spans="1:5" hidden="1" outlineLevel="2" x14ac:dyDescent="0.25">
      <c r="A923" s="137"/>
      <c r="B923" s="138"/>
      <c r="C923" s="138"/>
      <c r="D923" s="138"/>
      <c r="E923" s="139"/>
    </row>
    <row r="924" spans="1:5" hidden="1" outlineLevel="2" x14ac:dyDescent="0.25">
      <c r="A924" s="137"/>
      <c r="B924" s="138"/>
      <c r="C924" s="138"/>
      <c r="D924" s="138"/>
      <c r="E924" s="139"/>
    </row>
    <row r="925" spans="1:5" hidden="1" outlineLevel="2" x14ac:dyDescent="0.25">
      <c r="A925" s="137"/>
      <c r="B925" s="138"/>
      <c r="C925" s="138"/>
      <c r="D925" s="138"/>
      <c r="E925" s="139"/>
    </row>
    <row r="926" spans="1:5" hidden="1" outlineLevel="2" x14ac:dyDescent="0.25">
      <c r="A926" s="137"/>
      <c r="B926" s="138"/>
      <c r="C926" s="138"/>
      <c r="D926" s="138"/>
      <c r="E926" s="139"/>
    </row>
    <row r="927" spans="1:5" hidden="1" outlineLevel="2" x14ac:dyDescent="0.25">
      <c r="A927" s="137"/>
      <c r="B927" s="138"/>
      <c r="C927" s="138"/>
      <c r="D927" s="138"/>
      <c r="E927" s="139"/>
    </row>
    <row r="928" spans="1:5" hidden="1" outlineLevel="2" x14ac:dyDescent="0.25">
      <c r="A928" s="137"/>
      <c r="B928" s="138"/>
      <c r="C928" s="138"/>
      <c r="D928" s="138"/>
      <c r="E928" s="139"/>
    </row>
    <row r="929" spans="1:5" hidden="1" outlineLevel="2" x14ac:dyDescent="0.25">
      <c r="A929" s="137"/>
      <c r="B929" s="138"/>
      <c r="C929" s="138"/>
      <c r="D929" s="138"/>
      <c r="E929" s="139"/>
    </row>
    <row r="930" spans="1:5" hidden="1" outlineLevel="2" x14ac:dyDescent="0.25">
      <c r="A930" s="137"/>
      <c r="B930" s="138"/>
      <c r="C930" s="138"/>
      <c r="D930" s="138"/>
      <c r="E930" s="139"/>
    </row>
    <row r="931" spans="1:5" hidden="1" outlineLevel="2" x14ac:dyDescent="0.25">
      <c r="A931" s="137"/>
      <c r="B931" s="138"/>
      <c r="C931" s="138"/>
      <c r="D931" s="138"/>
      <c r="E931" s="139"/>
    </row>
    <row r="932" spans="1:5" hidden="1" outlineLevel="2" x14ac:dyDescent="0.25">
      <c r="A932" s="137"/>
      <c r="B932" s="138"/>
      <c r="C932" s="138"/>
      <c r="D932" s="138"/>
      <c r="E932" s="139"/>
    </row>
    <row r="933" spans="1:5" hidden="1" outlineLevel="2" x14ac:dyDescent="0.25">
      <c r="A933" s="137"/>
      <c r="B933" s="138"/>
      <c r="C933" s="138"/>
      <c r="D933" s="138"/>
      <c r="E933" s="139"/>
    </row>
    <row r="934" spans="1:5" hidden="1" outlineLevel="2" x14ac:dyDescent="0.25">
      <c r="A934" s="137"/>
      <c r="B934" s="138"/>
      <c r="C934" s="138"/>
      <c r="D934" s="138"/>
      <c r="E934" s="139"/>
    </row>
    <row r="935" spans="1:5" hidden="1" outlineLevel="2" x14ac:dyDescent="0.25">
      <c r="A935" s="140"/>
      <c r="B935" s="141"/>
      <c r="C935" s="141"/>
      <c r="D935" s="141"/>
      <c r="E935" s="142"/>
    </row>
    <row r="936" spans="1:5" ht="15" hidden="1" customHeight="1" outlineLevel="1" x14ac:dyDescent="0.25">
      <c r="A936" s="512" t="s">
        <v>18</v>
      </c>
      <c r="B936" s="513"/>
      <c r="C936" s="513"/>
      <c r="D936" s="513"/>
      <c r="E936" s="514"/>
    </row>
    <row r="937" spans="1:5" hidden="1" outlineLevel="1" x14ac:dyDescent="0.25">
      <c r="A937" s="143"/>
      <c r="B937" s="35"/>
      <c r="C937" s="35"/>
      <c r="D937" s="35"/>
      <c r="E937" s="144"/>
    </row>
    <row r="938" spans="1:5" hidden="1" outlineLevel="2" x14ac:dyDescent="0.25">
      <c r="A938" s="134"/>
      <c r="B938" s="135"/>
      <c r="C938" s="135"/>
      <c r="D938" s="135"/>
      <c r="E938" s="136"/>
    </row>
    <row r="939" spans="1:5" hidden="1" outlineLevel="2" x14ac:dyDescent="0.25">
      <c r="A939" s="137"/>
      <c r="B939" s="138"/>
      <c r="C939" s="138"/>
      <c r="D939" s="138"/>
      <c r="E939" s="139"/>
    </row>
    <row r="940" spans="1:5" hidden="1" outlineLevel="2" x14ac:dyDescent="0.25">
      <c r="A940" s="137"/>
      <c r="B940" s="138"/>
      <c r="C940" s="138"/>
      <c r="D940" s="138"/>
      <c r="E940" s="139"/>
    </row>
    <row r="941" spans="1:5" hidden="1" outlineLevel="2" x14ac:dyDescent="0.25">
      <c r="A941" s="137"/>
      <c r="B941" s="138"/>
      <c r="C941" s="138"/>
      <c r="D941" s="138"/>
      <c r="E941" s="139"/>
    </row>
    <row r="942" spans="1:5" hidden="1" outlineLevel="2" x14ac:dyDescent="0.25">
      <c r="A942" s="137"/>
      <c r="B942" s="138"/>
      <c r="C942" s="138"/>
      <c r="D942" s="138"/>
      <c r="E942" s="139"/>
    </row>
    <row r="943" spans="1:5" hidden="1" outlineLevel="2" x14ac:dyDescent="0.25">
      <c r="A943" s="137"/>
      <c r="B943" s="138"/>
      <c r="C943" s="138"/>
      <c r="D943" s="138"/>
      <c r="E943" s="139"/>
    </row>
    <row r="944" spans="1:5" hidden="1" outlineLevel="2" x14ac:dyDescent="0.25">
      <c r="A944" s="137"/>
      <c r="B944" s="138"/>
      <c r="C944" s="138"/>
      <c r="D944" s="138"/>
      <c r="E944" s="139"/>
    </row>
    <row r="945" spans="1:5" hidden="1" outlineLevel="2" x14ac:dyDescent="0.25">
      <c r="A945" s="137"/>
      <c r="B945" s="138"/>
      <c r="C945" s="138"/>
      <c r="D945" s="138"/>
      <c r="E945" s="139"/>
    </row>
    <row r="946" spans="1:5" hidden="1" outlineLevel="2" x14ac:dyDescent="0.25">
      <c r="A946" s="137"/>
      <c r="B946" s="138"/>
      <c r="C946" s="138"/>
      <c r="D946" s="138"/>
      <c r="E946" s="139"/>
    </row>
    <row r="947" spans="1:5" hidden="1" outlineLevel="2" x14ac:dyDescent="0.25">
      <c r="A947" s="137"/>
      <c r="B947" s="138"/>
      <c r="C947" s="138"/>
      <c r="D947" s="138"/>
      <c r="E947" s="139"/>
    </row>
    <row r="948" spans="1:5" hidden="1" outlineLevel="2" x14ac:dyDescent="0.25">
      <c r="A948" s="137"/>
      <c r="B948" s="138"/>
      <c r="C948" s="138"/>
      <c r="D948" s="138"/>
      <c r="E948" s="139"/>
    </row>
    <row r="949" spans="1:5" hidden="1" outlineLevel="2" x14ac:dyDescent="0.25">
      <c r="A949" s="137"/>
      <c r="B949" s="138"/>
      <c r="C949" s="138"/>
      <c r="D949" s="138"/>
      <c r="E949" s="139"/>
    </row>
    <row r="950" spans="1:5" hidden="1" outlineLevel="2" x14ac:dyDescent="0.25">
      <c r="A950" s="137"/>
      <c r="B950" s="138"/>
      <c r="C950" s="138"/>
      <c r="D950" s="138"/>
      <c r="E950" s="139"/>
    </row>
    <row r="951" spans="1:5" hidden="1" outlineLevel="2" x14ac:dyDescent="0.25">
      <c r="A951" s="137"/>
      <c r="B951" s="138"/>
      <c r="C951" s="138"/>
      <c r="D951" s="138"/>
      <c r="E951" s="139"/>
    </row>
    <row r="952" spans="1:5" hidden="1" outlineLevel="2" x14ac:dyDescent="0.25">
      <c r="A952" s="140"/>
      <c r="B952" s="141"/>
      <c r="C952" s="141"/>
      <c r="D952" s="141"/>
      <c r="E952" s="142"/>
    </row>
    <row r="953" spans="1:5" hidden="1" outlineLevel="1" x14ac:dyDescent="0.25">
      <c r="A953" s="519"/>
      <c r="B953" s="520"/>
      <c r="C953" s="520"/>
      <c r="D953" s="520"/>
      <c r="E953" s="521"/>
    </row>
    <row r="954" spans="1:5" ht="15" hidden="1" customHeight="1" outlineLevel="1" x14ac:dyDescent="0.25">
      <c r="A954" s="505" t="s">
        <v>2743</v>
      </c>
      <c r="B954" s="506"/>
      <c r="C954" s="506"/>
      <c r="D954" s="506"/>
      <c r="E954" s="507"/>
    </row>
    <row r="955" spans="1:5" ht="15" hidden="1" customHeight="1" outlineLevel="1" x14ac:dyDescent="0.25">
      <c r="A955" s="488" t="s">
        <v>24</v>
      </c>
      <c r="B955" s="489"/>
      <c r="C955" s="489"/>
      <c r="D955" s="508"/>
      <c r="E955" s="509"/>
    </row>
    <row r="956" spans="1:5" ht="15" hidden="1" customHeight="1" outlineLevel="1" x14ac:dyDescent="0.25">
      <c r="A956" s="488" t="s">
        <v>23</v>
      </c>
      <c r="B956" s="492"/>
      <c r="C956" s="7" t="s">
        <v>22</v>
      </c>
      <c r="D956" s="510"/>
      <c r="E956" s="511"/>
    </row>
    <row r="957" spans="1:5" hidden="1" outlineLevel="1" x14ac:dyDescent="0.25">
      <c r="A957" s="493"/>
      <c r="B957" s="492"/>
      <c r="C957" s="7" t="s">
        <v>21</v>
      </c>
      <c r="D957" s="510"/>
      <c r="E957" s="511"/>
    </row>
    <row r="958" spans="1:5" hidden="1" outlineLevel="1" x14ac:dyDescent="0.25">
      <c r="A958" s="493"/>
      <c r="B958" s="492"/>
      <c r="C958" s="6" t="s">
        <v>20</v>
      </c>
      <c r="D958" s="510"/>
      <c r="E958" s="511"/>
    </row>
    <row r="959" spans="1:5" ht="15" hidden="1" customHeight="1" outlineLevel="1" x14ac:dyDescent="0.25">
      <c r="A959" s="512" t="s">
        <v>19</v>
      </c>
      <c r="B959" s="513"/>
      <c r="C959" s="513"/>
      <c r="D959" s="513"/>
      <c r="E959" s="514"/>
    </row>
    <row r="960" spans="1:5" hidden="1" outlineLevel="1" x14ac:dyDescent="0.25">
      <c r="A960" s="522"/>
      <c r="B960" s="523"/>
      <c r="C960" s="523"/>
      <c r="D960" s="523"/>
      <c r="E960" s="524"/>
    </row>
    <row r="961" spans="1:5" hidden="1" outlineLevel="2" x14ac:dyDescent="0.25">
      <c r="A961" s="134"/>
      <c r="B961" s="135"/>
      <c r="C961" s="135"/>
      <c r="D961" s="135"/>
      <c r="E961" s="136"/>
    </row>
    <row r="962" spans="1:5" hidden="1" outlineLevel="2" x14ac:dyDescent="0.25">
      <c r="A962" s="137"/>
      <c r="B962" s="138"/>
      <c r="C962" s="138"/>
      <c r="D962" s="138"/>
      <c r="E962" s="139"/>
    </row>
    <row r="963" spans="1:5" hidden="1" outlineLevel="2" x14ac:dyDescent="0.25">
      <c r="A963" s="137"/>
      <c r="B963" s="138"/>
      <c r="C963" s="138"/>
      <c r="D963" s="138"/>
      <c r="E963" s="139"/>
    </row>
    <row r="964" spans="1:5" hidden="1" outlineLevel="2" x14ac:dyDescent="0.25">
      <c r="A964" s="137"/>
      <c r="B964" s="138"/>
      <c r="C964" s="138"/>
      <c r="D964" s="138"/>
      <c r="E964" s="139"/>
    </row>
    <row r="965" spans="1:5" hidden="1" outlineLevel="2" x14ac:dyDescent="0.25">
      <c r="A965" s="137"/>
      <c r="B965" s="138"/>
      <c r="C965" s="138"/>
      <c r="D965" s="138"/>
      <c r="E965" s="139"/>
    </row>
    <row r="966" spans="1:5" hidden="1" outlineLevel="2" x14ac:dyDescent="0.25">
      <c r="A966" s="137"/>
      <c r="B966" s="138"/>
      <c r="C966" s="138"/>
      <c r="D966" s="138"/>
      <c r="E966" s="139"/>
    </row>
    <row r="967" spans="1:5" hidden="1" outlineLevel="2" x14ac:dyDescent="0.25">
      <c r="A967" s="137"/>
      <c r="B967" s="138"/>
      <c r="C967" s="138"/>
      <c r="D967" s="138"/>
      <c r="E967" s="139"/>
    </row>
    <row r="968" spans="1:5" hidden="1" outlineLevel="2" x14ac:dyDescent="0.25">
      <c r="A968" s="137"/>
      <c r="B968" s="138"/>
      <c r="C968" s="138"/>
      <c r="D968" s="138"/>
      <c r="E968" s="139"/>
    </row>
    <row r="969" spans="1:5" hidden="1" outlineLevel="2" x14ac:dyDescent="0.25">
      <c r="A969" s="137"/>
      <c r="B969" s="138"/>
      <c r="C969" s="138"/>
      <c r="D969" s="138"/>
      <c r="E969" s="139"/>
    </row>
    <row r="970" spans="1:5" hidden="1" outlineLevel="2" x14ac:dyDescent="0.25">
      <c r="A970" s="137"/>
      <c r="B970" s="138"/>
      <c r="C970" s="138"/>
      <c r="D970" s="138"/>
      <c r="E970" s="139"/>
    </row>
    <row r="971" spans="1:5" hidden="1" outlineLevel="2" x14ac:dyDescent="0.25">
      <c r="A971" s="137"/>
      <c r="B971" s="138"/>
      <c r="C971" s="138"/>
      <c r="D971" s="138"/>
      <c r="E971" s="139"/>
    </row>
    <row r="972" spans="1:5" hidden="1" outlineLevel="2" x14ac:dyDescent="0.25">
      <c r="A972" s="137"/>
      <c r="B972" s="138"/>
      <c r="C972" s="138"/>
      <c r="D972" s="138"/>
      <c r="E972" s="139"/>
    </row>
    <row r="973" spans="1:5" hidden="1" outlineLevel="2" x14ac:dyDescent="0.25">
      <c r="A973" s="137"/>
      <c r="B973" s="138"/>
      <c r="C973" s="138"/>
      <c r="D973" s="138"/>
      <c r="E973" s="139"/>
    </row>
    <row r="974" spans="1:5" hidden="1" outlineLevel="2" x14ac:dyDescent="0.25">
      <c r="A974" s="137"/>
      <c r="B974" s="138"/>
      <c r="C974" s="138"/>
      <c r="D974" s="138"/>
      <c r="E974" s="139"/>
    </row>
    <row r="975" spans="1:5" hidden="1" outlineLevel="2" x14ac:dyDescent="0.25">
      <c r="A975" s="140"/>
      <c r="B975" s="141"/>
      <c r="C975" s="141"/>
      <c r="D975" s="141"/>
      <c r="E975" s="142"/>
    </row>
    <row r="976" spans="1:5" ht="15" hidden="1" customHeight="1" outlineLevel="1" x14ac:dyDescent="0.25">
      <c r="A976" s="512" t="s">
        <v>18</v>
      </c>
      <c r="B976" s="513"/>
      <c r="C976" s="513"/>
      <c r="D976" s="513"/>
      <c r="E976" s="514"/>
    </row>
    <row r="977" spans="1:5" hidden="1" outlineLevel="1" x14ac:dyDescent="0.25">
      <c r="A977" s="143"/>
      <c r="B977" s="35"/>
      <c r="C977" s="35"/>
      <c r="D977" s="35"/>
      <c r="E977" s="144"/>
    </row>
    <row r="978" spans="1:5" hidden="1" outlineLevel="2" x14ac:dyDescent="0.25">
      <c r="A978" s="134"/>
      <c r="B978" s="135"/>
      <c r="C978" s="135"/>
      <c r="D978" s="135"/>
      <c r="E978" s="136"/>
    </row>
    <row r="979" spans="1:5" hidden="1" outlineLevel="2" x14ac:dyDescent="0.25">
      <c r="A979" s="137"/>
      <c r="B979" s="138"/>
      <c r="C979" s="138"/>
      <c r="D979" s="138"/>
      <c r="E979" s="139"/>
    </row>
    <row r="980" spans="1:5" hidden="1" outlineLevel="2" x14ac:dyDescent="0.25">
      <c r="A980" s="137"/>
      <c r="B980" s="138"/>
      <c r="C980" s="138"/>
      <c r="D980" s="138"/>
      <c r="E980" s="139"/>
    </row>
    <row r="981" spans="1:5" hidden="1" outlineLevel="2" x14ac:dyDescent="0.25">
      <c r="A981" s="137"/>
      <c r="B981" s="138"/>
      <c r="C981" s="138"/>
      <c r="D981" s="138"/>
      <c r="E981" s="139"/>
    </row>
    <row r="982" spans="1:5" hidden="1" outlineLevel="2" x14ac:dyDescent="0.25">
      <c r="A982" s="137"/>
      <c r="B982" s="138"/>
      <c r="C982" s="138"/>
      <c r="D982" s="138"/>
      <c r="E982" s="139"/>
    </row>
    <row r="983" spans="1:5" hidden="1" outlineLevel="2" x14ac:dyDescent="0.25">
      <c r="A983" s="137"/>
      <c r="B983" s="138"/>
      <c r="C983" s="138"/>
      <c r="D983" s="138"/>
      <c r="E983" s="139"/>
    </row>
    <row r="984" spans="1:5" hidden="1" outlineLevel="2" x14ac:dyDescent="0.25">
      <c r="A984" s="137"/>
      <c r="B984" s="138"/>
      <c r="C984" s="138"/>
      <c r="D984" s="138"/>
      <c r="E984" s="139"/>
    </row>
    <row r="985" spans="1:5" hidden="1" outlineLevel="2" x14ac:dyDescent="0.25">
      <c r="A985" s="137"/>
      <c r="B985" s="138"/>
      <c r="C985" s="138"/>
      <c r="D985" s="138"/>
      <c r="E985" s="139"/>
    </row>
    <row r="986" spans="1:5" hidden="1" outlineLevel="2" x14ac:dyDescent="0.25">
      <c r="A986" s="137"/>
      <c r="B986" s="138"/>
      <c r="C986" s="138"/>
      <c r="D986" s="138"/>
      <c r="E986" s="139"/>
    </row>
    <row r="987" spans="1:5" hidden="1" outlineLevel="2" x14ac:dyDescent="0.25">
      <c r="A987" s="137"/>
      <c r="B987" s="138"/>
      <c r="C987" s="138"/>
      <c r="D987" s="138"/>
      <c r="E987" s="139"/>
    </row>
    <row r="988" spans="1:5" hidden="1" outlineLevel="2" x14ac:dyDescent="0.25">
      <c r="A988" s="137"/>
      <c r="B988" s="138"/>
      <c r="C988" s="138"/>
      <c r="D988" s="138"/>
      <c r="E988" s="139"/>
    </row>
    <row r="989" spans="1:5" hidden="1" outlineLevel="2" x14ac:dyDescent="0.25">
      <c r="A989" s="137"/>
      <c r="B989" s="138"/>
      <c r="C989" s="138"/>
      <c r="D989" s="138"/>
      <c r="E989" s="139"/>
    </row>
    <row r="990" spans="1:5" hidden="1" outlineLevel="2" x14ac:dyDescent="0.25">
      <c r="A990" s="137"/>
      <c r="B990" s="138"/>
      <c r="C990" s="138"/>
      <c r="D990" s="138"/>
      <c r="E990" s="139"/>
    </row>
    <row r="991" spans="1:5" hidden="1" outlineLevel="2" x14ac:dyDescent="0.25">
      <c r="A991" s="137"/>
      <c r="B991" s="138"/>
      <c r="C991" s="138"/>
      <c r="D991" s="138"/>
      <c r="E991" s="139"/>
    </row>
    <row r="992" spans="1:5" hidden="1" outlineLevel="2" x14ac:dyDescent="0.25">
      <c r="A992" s="140"/>
      <c r="B992" s="141"/>
      <c r="C992" s="141"/>
      <c r="D992" s="141"/>
      <c r="E992" s="142"/>
    </row>
    <row r="993" spans="1:5" hidden="1" outlineLevel="1" x14ac:dyDescent="0.25">
      <c r="A993" s="519"/>
      <c r="B993" s="520"/>
      <c r="C993" s="520"/>
      <c r="D993" s="520"/>
      <c r="E993" s="521"/>
    </row>
    <row r="994" spans="1:5" ht="15" hidden="1" customHeight="1" outlineLevel="1" x14ac:dyDescent="0.25">
      <c r="A994" s="505" t="s">
        <v>2743</v>
      </c>
      <c r="B994" s="506"/>
      <c r="C994" s="506"/>
      <c r="D994" s="506"/>
      <c r="E994" s="507"/>
    </row>
    <row r="995" spans="1:5" ht="15" hidden="1" customHeight="1" outlineLevel="1" x14ac:dyDescent="0.25">
      <c r="A995" s="488" t="s">
        <v>24</v>
      </c>
      <c r="B995" s="489"/>
      <c r="C995" s="489"/>
      <c r="D995" s="508"/>
      <c r="E995" s="509"/>
    </row>
    <row r="996" spans="1:5" ht="15" hidden="1" customHeight="1" outlineLevel="1" x14ac:dyDescent="0.25">
      <c r="A996" s="488" t="s">
        <v>23</v>
      </c>
      <c r="B996" s="492"/>
      <c r="C996" s="7" t="s">
        <v>22</v>
      </c>
      <c r="D996" s="510"/>
      <c r="E996" s="511"/>
    </row>
    <row r="997" spans="1:5" hidden="1" outlineLevel="1" x14ac:dyDescent="0.25">
      <c r="A997" s="493"/>
      <c r="B997" s="492"/>
      <c r="C997" s="7" t="s">
        <v>21</v>
      </c>
      <c r="D997" s="510"/>
      <c r="E997" s="511"/>
    </row>
    <row r="998" spans="1:5" hidden="1" outlineLevel="1" x14ac:dyDescent="0.25">
      <c r="A998" s="493"/>
      <c r="B998" s="492"/>
      <c r="C998" s="6" t="s">
        <v>20</v>
      </c>
      <c r="D998" s="510"/>
      <c r="E998" s="511"/>
    </row>
    <row r="999" spans="1:5" ht="15" hidden="1" customHeight="1" outlineLevel="1" x14ac:dyDescent="0.25">
      <c r="A999" s="512" t="s">
        <v>19</v>
      </c>
      <c r="B999" s="513"/>
      <c r="C999" s="513"/>
      <c r="D999" s="513"/>
      <c r="E999" s="514"/>
    </row>
    <row r="1000" spans="1:5" hidden="1" outlineLevel="1" x14ac:dyDescent="0.25">
      <c r="A1000" s="522"/>
      <c r="B1000" s="523"/>
      <c r="C1000" s="523"/>
      <c r="D1000" s="523"/>
      <c r="E1000" s="524"/>
    </row>
    <row r="1001" spans="1:5" hidden="1" outlineLevel="2" x14ac:dyDescent="0.25">
      <c r="A1001" s="134"/>
      <c r="B1001" s="135"/>
      <c r="C1001" s="135"/>
      <c r="D1001" s="135"/>
      <c r="E1001" s="136"/>
    </row>
    <row r="1002" spans="1:5" hidden="1" outlineLevel="2" x14ac:dyDescent="0.25">
      <c r="A1002" s="137"/>
      <c r="B1002" s="138"/>
      <c r="C1002" s="138"/>
      <c r="D1002" s="138"/>
      <c r="E1002" s="139"/>
    </row>
    <row r="1003" spans="1:5" hidden="1" outlineLevel="2" x14ac:dyDescent="0.25">
      <c r="A1003" s="137"/>
      <c r="B1003" s="138"/>
      <c r="C1003" s="138"/>
      <c r="D1003" s="138"/>
      <c r="E1003" s="139"/>
    </row>
    <row r="1004" spans="1:5" hidden="1" outlineLevel="2" x14ac:dyDescent="0.25">
      <c r="A1004" s="137"/>
      <c r="B1004" s="138"/>
      <c r="C1004" s="138"/>
      <c r="D1004" s="138"/>
      <c r="E1004" s="139"/>
    </row>
    <row r="1005" spans="1:5" hidden="1" outlineLevel="2" x14ac:dyDescent="0.25">
      <c r="A1005" s="137"/>
      <c r="B1005" s="138"/>
      <c r="C1005" s="138"/>
      <c r="D1005" s="138"/>
      <c r="E1005" s="139"/>
    </row>
    <row r="1006" spans="1:5" hidden="1" outlineLevel="2" x14ac:dyDescent="0.25">
      <c r="A1006" s="137"/>
      <c r="B1006" s="138"/>
      <c r="C1006" s="138"/>
      <c r="D1006" s="138"/>
      <c r="E1006" s="139"/>
    </row>
    <row r="1007" spans="1:5" hidden="1" outlineLevel="2" x14ac:dyDescent="0.25">
      <c r="A1007" s="137"/>
      <c r="B1007" s="138"/>
      <c r="C1007" s="138"/>
      <c r="D1007" s="138"/>
      <c r="E1007" s="139"/>
    </row>
    <row r="1008" spans="1:5" hidden="1" outlineLevel="2" x14ac:dyDescent="0.25">
      <c r="A1008" s="137"/>
      <c r="B1008" s="138"/>
      <c r="C1008" s="138"/>
      <c r="D1008" s="138"/>
      <c r="E1008" s="139"/>
    </row>
    <row r="1009" spans="1:5" hidden="1" outlineLevel="2" x14ac:dyDescent="0.25">
      <c r="A1009" s="137"/>
      <c r="B1009" s="138"/>
      <c r="C1009" s="138"/>
      <c r="D1009" s="138"/>
      <c r="E1009" s="139"/>
    </row>
    <row r="1010" spans="1:5" hidden="1" outlineLevel="2" x14ac:dyDescent="0.25">
      <c r="A1010" s="137"/>
      <c r="B1010" s="138"/>
      <c r="C1010" s="138"/>
      <c r="D1010" s="138"/>
      <c r="E1010" s="139"/>
    </row>
    <row r="1011" spans="1:5" hidden="1" outlineLevel="2" x14ac:dyDescent="0.25">
      <c r="A1011" s="137"/>
      <c r="B1011" s="138"/>
      <c r="C1011" s="138"/>
      <c r="D1011" s="138"/>
      <c r="E1011" s="139"/>
    </row>
    <row r="1012" spans="1:5" hidden="1" outlineLevel="2" x14ac:dyDescent="0.25">
      <c r="A1012" s="137"/>
      <c r="B1012" s="138"/>
      <c r="C1012" s="138"/>
      <c r="D1012" s="138"/>
      <c r="E1012" s="139"/>
    </row>
    <row r="1013" spans="1:5" hidden="1" outlineLevel="2" x14ac:dyDescent="0.25">
      <c r="A1013" s="137"/>
      <c r="B1013" s="138"/>
      <c r="C1013" s="138"/>
      <c r="D1013" s="138"/>
      <c r="E1013" s="139"/>
    </row>
    <row r="1014" spans="1:5" hidden="1" outlineLevel="2" x14ac:dyDescent="0.25">
      <c r="A1014" s="137"/>
      <c r="B1014" s="138"/>
      <c r="C1014" s="138"/>
      <c r="D1014" s="138"/>
      <c r="E1014" s="139"/>
    </row>
    <row r="1015" spans="1:5" hidden="1" outlineLevel="2" x14ac:dyDescent="0.25">
      <c r="A1015" s="140"/>
      <c r="B1015" s="141"/>
      <c r="C1015" s="141"/>
      <c r="D1015" s="141"/>
      <c r="E1015" s="142"/>
    </row>
    <row r="1016" spans="1:5" ht="15" hidden="1" customHeight="1" outlineLevel="1" x14ac:dyDescent="0.25">
      <c r="A1016" s="512" t="s">
        <v>18</v>
      </c>
      <c r="B1016" s="513"/>
      <c r="C1016" s="513"/>
      <c r="D1016" s="513"/>
      <c r="E1016" s="514"/>
    </row>
    <row r="1017" spans="1:5" hidden="1" outlineLevel="1" x14ac:dyDescent="0.25">
      <c r="A1017" s="143"/>
      <c r="B1017" s="35"/>
      <c r="C1017" s="35"/>
      <c r="D1017" s="35"/>
      <c r="E1017" s="144"/>
    </row>
    <row r="1018" spans="1:5" hidden="1" outlineLevel="2" x14ac:dyDescent="0.25">
      <c r="A1018" s="134"/>
      <c r="B1018" s="135"/>
      <c r="C1018" s="135"/>
      <c r="D1018" s="135"/>
      <c r="E1018" s="136"/>
    </row>
    <row r="1019" spans="1:5" hidden="1" outlineLevel="2" x14ac:dyDescent="0.25">
      <c r="A1019" s="137"/>
      <c r="B1019" s="138"/>
      <c r="C1019" s="138"/>
      <c r="D1019" s="138"/>
      <c r="E1019" s="139"/>
    </row>
    <row r="1020" spans="1:5" hidden="1" outlineLevel="2" x14ac:dyDescent="0.25">
      <c r="A1020" s="137"/>
      <c r="B1020" s="138"/>
      <c r="C1020" s="138"/>
      <c r="D1020" s="138"/>
      <c r="E1020" s="139"/>
    </row>
    <row r="1021" spans="1:5" hidden="1" outlineLevel="2" x14ac:dyDescent="0.25">
      <c r="A1021" s="137"/>
      <c r="B1021" s="138"/>
      <c r="C1021" s="138"/>
      <c r="D1021" s="138"/>
      <c r="E1021" s="139"/>
    </row>
    <row r="1022" spans="1:5" hidden="1" outlineLevel="2" x14ac:dyDescent="0.25">
      <c r="A1022" s="137"/>
      <c r="B1022" s="138"/>
      <c r="C1022" s="138"/>
      <c r="D1022" s="138"/>
      <c r="E1022" s="139"/>
    </row>
    <row r="1023" spans="1:5" hidden="1" outlineLevel="2" x14ac:dyDescent="0.25">
      <c r="A1023" s="137"/>
      <c r="B1023" s="138"/>
      <c r="C1023" s="138"/>
      <c r="D1023" s="138"/>
      <c r="E1023" s="139"/>
    </row>
    <row r="1024" spans="1:5" hidden="1" outlineLevel="2" x14ac:dyDescent="0.25">
      <c r="A1024" s="137"/>
      <c r="B1024" s="138"/>
      <c r="C1024" s="138"/>
      <c r="D1024" s="138"/>
      <c r="E1024" s="139"/>
    </row>
    <row r="1025" spans="1:5" hidden="1" outlineLevel="2" x14ac:dyDescent="0.25">
      <c r="A1025" s="137"/>
      <c r="B1025" s="138"/>
      <c r="C1025" s="138"/>
      <c r="D1025" s="138"/>
      <c r="E1025" s="139"/>
    </row>
    <row r="1026" spans="1:5" hidden="1" outlineLevel="2" x14ac:dyDescent="0.25">
      <c r="A1026" s="137"/>
      <c r="B1026" s="138"/>
      <c r="C1026" s="138"/>
      <c r="D1026" s="138"/>
      <c r="E1026" s="139"/>
    </row>
    <row r="1027" spans="1:5" hidden="1" outlineLevel="2" x14ac:dyDescent="0.25">
      <c r="A1027" s="137"/>
      <c r="B1027" s="138"/>
      <c r="C1027" s="138"/>
      <c r="D1027" s="138"/>
      <c r="E1027" s="139"/>
    </row>
    <row r="1028" spans="1:5" hidden="1" outlineLevel="2" x14ac:dyDescent="0.25">
      <c r="A1028" s="137"/>
      <c r="B1028" s="138"/>
      <c r="C1028" s="138"/>
      <c r="D1028" s="138"/>
      <c r="E1028" s="139"/>
    </row>
    <row r="1029" spans="1:5" hidden="1" outlineLevel="2" x14ac:dyDescent="0.25">
      <c r="A1029" s="137"/>
      <c r="B1029" s="138"/>
      <c r="C1029" s="138"/>
      <c r="D1029" s="138"/>
      <c r="E1029" s="139"/>
    </row>
    <row r="1030" spans="1:5" hidden="1" outlineLevel="2" x14ac:dyDescent="0.25">
      <c r="A1030" s="137"/>
      <c r="B1030" s="138"/>
      <c r="C1030" s="138"/>
      <c r="D1030" s="138"/>
      <c r="E1030" s="139"/>
    </row>
    <row r="1031" spans="1:5" hidden="1" outlineLevel="2" x14ac:dyDescent="0.25">
      <c r="A1031" s="137"/>
      <c r="B1031" s="138"/>
      <c r="C1031" s="138"/>
      <c r="D1031" s="138"/>
      <c r="E1031" s="139"/>
    </row>
    <row r="1032" spans="1:5" hidden="1" outlineLevel="2" x14ac:dyDescent="0.25">
      <c r="A1032" s="140"/>
      <c r="B1032" s="141"/>
      <c r="C1032" s="141"/>
      <c r="D1032" s="141"/>
      <c r="E1032" s="142"/>
    </row>
    <row r="1033" spans="1:5" hidden="1" outlineLevel="1" x14ac:dyDescent="0.25">
      <c r="A1033" s="519"/>
      <c r="B1033" s="520"/>
      <c r="C1033" s="520"/>
      <c r="D1033" s="520"/>
      <c r="E1033" s="521"/>
    </row>
    <row r="1034" spans="1:5" ht="15" hidden="1" customHeight="1" outlineLevel="1" x14ac:dyDescent="0.25">
      <c r="A1034" s="505" t="s">
        <v>2743</v>
      </c>
      <c r="B1034" s="506"/>
      <c r="C1034" s="506"/>
      <c r="D1034" s="506"/>
      <c r="E1034" s="507"/>
    </row>
    <row r="1035" spans="1:5" ht="15" hidden="1" customHeight="1" outlineLevel="1" x14ac:dyDescent="0.25">
      <c r="A1035" s="488" t="s">
        <v>24</v>
      </c>
      <c r="B1035" s="489"/>
      <c r="C1035" s="489"/>
      <c r="D1035" s="508"/>
      <c r="E1035" s="509"/>
    </row>
    <row r="1036" spans="1:5" ht="15" hidden="1" customHeight="1" outlineLevel="1" x14ac:dyDescent="0.25">
      <c r="A1036" s="488" t="s">
        <v>23</v>
      </c>
      <c r="B1036" s="492"/>
      <c r="C1036" s="7" t="s">
        <v>22</v>
      </c>
      <c r="D1036" s="510"/>
      <c r="E1036" s="511"/>
    </row>
    <row r="1037" spans="1:5" hidden="1" outlineLevel="1" x14ac:dyDescent="0.25">
      <c r="A1037" s="493"/>
      <c r="B1037" s="492"/>
      <c r="C1037" s="7" t="s">
        <v>21</v>
      </c>
      <c r="D1037" s="510"/>
      <c r="E1037" s="511"/>
    </row>
    <row r="1038" spans="1:5" hidden="1" outlineLevel="1" x14ac:dyDescent="0.25">
      <c r="A1038" s="493"/>
      <c r="B1038" s="492"/>
      <c r="C1038" s="6" t="s">
        <v>20</v>
      </c>
      <c r="D1038" s="510"/>
      <c r="E1038" s="511"/>
    </row>
    <row r="1039" spans="1:5" ht="15" hidden="1" customHeight="1" outlineLevel="1" x14ac:dyDescent="0.25">
      <c r="A1039" s="512" t="s">
        <v>19</v>
      </c>
      <c r="B1039" s="513"/>
      <c r="C1039" s="513"/>
      <c r="D1039" s="513"/>
      <c r="E1039" s="514"/>
    </row>
    <row r="1040" spans="1:5" hidden="1" outlineLevel="1" x14ac:dyDescent="0.25">
      <c r="A1040" s="522"/>
      <c r="B1040" s="523"/>
      <c r="C1040" s="523"/>
      <c r="D1040" s="523"/>
      <c r="E1040" s="524"/>
    </row>
    <row r="1041" spans="1:5" hidden="1" outlineLevel="2" x14ac:dyDescent="0.25">
      <c r="A1041" s="134"/>
      <c r="B1041" s="135"/>
      <c r="C1041" s="135"/>
      <c r="D1041" s="135"/>
      <c r="E1041" s="136"/>
    </row>
    <row r="1042" spans="1:5" hidden="1" outlineLevel="2" x14ac:dyDescent="0.25">
      <c r="A1042" s="137"/>
      <c r="B1042" s="138"/>
      <c r="C1042" s="138"/>
      <c r="D1042" s="138"/>
      <c r="E1042" s="139"/>
    </row>
    <row r="1043" spans="1:5" hidden="1" outlineLevel="2" x14ac:dyDescent="0.25">
      <c r="A1043" s="137"/>
      <c r="B1043" s="138"/>
      <c r="C1043" s="138"/>
      <c r="D1043" s="138"/>
      <c r="E1043" s="139"/>
    </row>
    <row r="1044" spans="1:5" hidden="1" outlineLevel="2" x14ac:dyDescent="0.25">
      <c r="A1044" s="137"/>
      <c r="B1044" s="138"/>
      <c r="C1044" s="138"/>
      <c r="D1044" s="138"/>
      <c r="E1044" s="139"/>
    </row>
    <row r="1045" spans="1:5" hidden="1" outlineLevel="2" x14ac:dyDescent="0.25">
      <c r="A1045" s="137"/>
      <c r="B1045" s="138"/>
      <c r="C1045" s="138"/>
      <c r="D1045" s="138"/>
      <c r="E1045" s="139"/>
    </row>
    <row r="1046" spans="1:5" hidden="1" outlineLevel="2" x14ac:dyDescent="0.25">
      <c r="A1046" s="137"/>
      <c r="B1046" s="138"/>
      <c r="C1046" s="138"/>
      <c r="D1046" s="138"/>
      <c r="E1046" s="139"/>
    </row>
    <row r="1047" spans="1:5" hidden="1" outlineLevel="2" x14ac:dyDescent="0.25">
      <c r="A1047" s="137"/>
      <c r="B1047" s="138"/>
      <c r="C1047" s="138"/>
      <c r="D1047" s="138"/>
      <c r="E1047" s="139"/>
    </row>
    <row r="1048" spans="1:5" hidden="1" outlineLevel="2" x14ac:dyDescent="0.25">
      <c r="A1048" s="137"/>
      <c r="B1048" s="138"/>
      <c r="C1048" s="138"/>
      <c r="D1048" s="138"/>
      <c r="E1048" s="139"/>
    </row>
    <row r="1049" spans="1:5" hidden="1" outlineLevel="2" x14ac:dyDescent="0.25">
      <c r="A1049" s="137"/>
      <c r="B1049" s="138"/>
      <c r="C1049" s="138"/>
      <c r="D1049" s="138"/>
      <c r="E1049" s="139"/>
    </row>
    <row r="1050" spans="1:5" hidden="1" outlineLevel="2" x14ac:dyDescent="0.25">
      <c r="A1050" s="137"/>
      <c r="B1050" s="138"/>
      <c r="C1050" s="138"/>
      <c r="D1050" s="138"/>
      <c r="E1050" s="139"/>
    </row>
    <row r="1051" spans="1:5" hidden="1" outlineLevel="2" x14ac:dyDescent="0.25">
      <c r="A1051" s="137"/>
      <c r="B1051" s="138"/>
      <c r="C1051" s="138"/>
      <c r="D1051" s="138"/>
      <c r="E1051" s="139"/>
    </row>
    <row r="1052" spans="1:5" hidden="1" outlineLevel="2" x14ac:dyDescent="0.25">
      <c r="A1052" s="137"/>
      <c r="B1052" s="138"/>
      <c r="C1052" s="138"/>
      <c r="D1052" s="138"/>
      <c r="E1052" s="139"/>
    </row>
    <row r="1053" spans="1:5" hidden="1" outlineLevel="2" x14ac:dyDescent="0.25">
      <c r="A1053" s="137"/>
      <c r="B1053" s="138"/>
      <c r="C1053" s="138"/>
      <c r="D1053" s="138"/>
      <c r="E1053" s="139"/>
    </row>
    <row r="1054" spans="1:5" hidden="1" outlineLevel="2" x14ac:dyDescent="0.25">
      <c r="A1054" s="137"/>
      <c r="B1054" s="138"/>
      <c r="C1054" s="138"/>
      <c r="D1054" s="138"/>
      <c r="E1054" s="139"/>
    </row>
    <row r="1055" spans="1:5" hidden="1" outlineLevel="2" x14ac:dyDescent="0.25">
      <c r="A1055" s="140"/>
      <c r="B1055" s="141"/>
      <c r="C1055" s="141"/>
      <c r="D1055" s="141"/>
      <c r="E1055" s="142"/>
    </row>
    <row r="1056" spans="1:5" ht="15" hidden="1" customHeight="1" outlineLevel="1" x14ac:dyDescent="0.25">
      <c r="A1056" s="512" t="s">
        <v>18</v>
      </c>
      <c r="B1056" s="513"/>
      <c r="C1056" s="513"/>
      <c r="D1056" s="513"/>
      <c r="E1056" s="514"/>
    </row>
    <row r="1057" spans="1:5" hidden="1" outlineLevel="1" x14ac:dyDescent="0.25">
      <c r="A1057" s="143"/>
      <c r="B1057" s="35"/>
      <c r="C1057" s="35"/>
      <c r="D1057" s="35"/>
      <c r="E1057" s="144"/>
    </row>
    <row r="1058" spans="1:5" hidden="1" outlineLevel="2" x14ac:dyDescent="0.25">
      <c r="A1058" s="134"/>
      <c r="B1058" s="135"/>
      <c r="C1058" s="135"/>
      <c r="D1058" s="135"/>
      <c r="E1058" s="136"/>
    </row>
    <row r="1059" spans="1:5" hidden="1" outlineLevel="2" x14ac:dyDescent="0.25">
      <c r="A1059" s="137"/>
      <c r="B1059" s="138"/>
      <c r="C1059" s="138"/>
      <c r="D1059" s="138"/>
      <c r="E1059" s="139"/>
    </row>
    <row r="1060" spans="1:5" hidden="1" outlineLevel="2" x14ac:dyDescent="0.25">
      <c r="A1060" s="137"/>
      <c r="B1060" s="138"/>
      <c r="C1060" s="138"/>
      <c r="D1060" s="138"/>
      <c r="E1060" s="139"/>
    </row>
    <row r="1061" spans="1:5" hidden="1" outlineLevel="2" x14ac:dyDescent="0.25">
      <c r="A1061" s="137"/>
      <c r="B1061" s="138"/>
      <c r="C1061" s="138"/>
      <c r="D1061" s="138"/>
      <c r="E1061" s="139"/>
    </row>
    <row r="1062" spans="1:5" hidden="1" outlineLevel="2" x14ac:dyDescent="0.25">
      <c r="A1062" s="137"/>
      <c r="B1062" s="138"/>
      <c r="C1062" s="138"/>
      <c r="D1062" s="138"/>
      <c r="E1062" s="139"/>
    </row>
    <row r="1063" spans="1:5" hidden="1" outlineLevel="2" x14ac:dyDescent="0.25">
      <c r="A1063" s="137"/>
      <c r="B1063" s="138"/>
      <c r="C1063" s="138"/>
      <c r="D1063" s="138"/>
      <c r="E1063" s="139"/>
    </row>
    <row r="1064" spans="1:5" hidden="1" outlineLevel="2" x14ac:dyDescent="0.25">
      <c r="A1064" s="137"/>
      <c r="B1064" s="138"/>
      <c r="C1064" s="138"/>
      <c r="D1064" s="138"/>
      <c r="E1064" s="139"/>
    </row>
    <row r="1065" spans="1:5" hidden="1" outlineLevel="2" x14ac:dyDescent="0.25">
      <c r="A1065" s="137"/>
      <c r="B1065" s="138"/>
      <c r="C1065" s="138"/>
      <c r="D1065" s="138"/>
      <c r="E1065" s="139"/>
    </row>
    <row r="1066" spans="1:5" hidden="1" outlineLevel="2" x14ac:dyDescent="0.25">
      <c r="A1066" s="137"/>
      <c r="B1066" s="138"/>
      <c r="C1066" s="138"/>
      <c r="D1066" s="138"/>
      <c r="E1066" s="139"/>
    </row>
    <row r="1067" spans="1:5" hidden="1" outlineLevel="2" x14ac:dyDescent="0.25">
      <c r="A1067" s="137"/>
      <c r="B1067" s="138"/>
      <c r="C1067" s="138"/>
      <c r="D1067" s="138"/>
      <c r="E1067" s="139"/>
    </row>
    <row r="1068" spans="1:5" hidden="1" outlineLevel="2" x14ac:dyDescent="0.25">
      <c r="A1068" s="137"/>
      <c r="B1068" s="138"/>
      <c r="C1068" s="138"/>
      <c r="D1068" s="138"/>
      <c r="E1068" s="139"/>
    </row>
    <row r="1069" spans="1:5" hidden="1" outlineLevel="2" x14ac:dyDescent="0.25">
      <c r="A1069" s="137"/>
      <c r="B1069" s="138"/>
      <c r="C1069" s="138"/>
      <c r="D1069" s="138"/>
      <c r="E1069" s="139"/>
    </row>
    <row r="1070" spans="1:5" hidden="1" outlineLevel="2" x14ac:dyDescent="0.25">
      <c r="A1070" s="137"/>
      <c r="B1070" s="138"/>
      <c r="C1070" s="138"/>
      <c r="D1070" s="138"/>
      <c r="E1070" s="139"/>
    </row>
    <row r="1071" spans="1:5" hidden="1" outlineLevel="2" x14ac:dyDescent="0.25">
      <c r="A1071" s="137"/>
      <c r="B1071" s="138"/>
      <c r="C1071" s="138"/>
      <c r="D1071" s="138"/>
      <c r="E1071" s="139"/>
    </row>
    <row r="1072" spans="1:5" hidden="1" outlineLevel="2" x14ac:dyDescent="0.25">
      <c r="A1072" s="140"/>
      <c r="B1072" s="141"/>
      <c r="C1072" s="141"/>
      <c r="D1072" s="141"/>
      <c r="E1072" s="142"/>
    </row>
    <row r="1073" spans="1:5" hidden="1" outlineLevel="1" x14ac:dyDescent="0.25">
      <c r="A1073" s="519"/>
      <c r="B1073" s="520"/>
      <c r="C1073" s="520"/>
      <c r="D1073" s="520"/>
      <c r="E1073" s="521"/>
    </row>
    <row r="1074" spans="1:5" ht="15" hidden="1" customHeight="1" outlineLevel="1" x14ac:dyDescent="0.25">
      <c r="A1074" s="505" t="s">
        <v>2743</v>
      </c>
      <c r="B1074" s="506"/>
      <c r="C1074" s="506"/>
      <c r="D1074" s="506"/>
      <c r="E1074" s="507"/>
    </row>
    <row r="1075" spans="1:5" ht="15" hidden="1" customHeight="1" outlineLevel="1" x14ac:dyDescent="0.25">
      <c r="A1075" s="488" t="s">
        <v>24</v>
      </c>
      <c r="B1075" s="489"/>
      <c r="C1075" s="489"/>
      <c r="D1075" s="508"/>
      <c r="E1075" s="509"/>
    </row>
    <row r="1076" spans="1:5" ht="15" hidden="1" customHeight="1" outlineLevel="1" x14ac:dyDescent="0.25">
      <c r="A1076" s="488" t="s">
        <v>23</v>
      </c>
      <c r="B1076" s="492"/>
      <c r="C1076" s="7" t="s">
        <v>22</v>
      </c>
      <c r="D1076" s="510"/>
      <c r="E1076" s="511"/>
    </row>
    <row r="1077" spans="1:5" hidden="1" outlineLevel="1" x14ac:dyDescent="0.25">
      <c r="A1077" s="493"/>
      <c r="B1077" s="492"/>
      <c r="C1077" s="7" t="s">
        <v>21</v>
      </c>
      <c r="D1077" s="510"/>
      <c r="E1077" s="511"/>
    </row>
    <row r="1078" spans="1:5" hidden="1" outlineLevel="1" x14ac:dyDescent="0.25">
      <c r="A1078" s="493"/>
      <c r="B1078" s="492"/>
      <c r="C1078" s="6" t="s">
        <v>20</v>
      </c>
      <c r="D1078" s="510"/>
      <c r="E1078" s="511"/>
    </row>
    <row r="1079" spans="1:5" ht="15" hidden="1" customHeight="1" outlineLevel="1" x14ac:dyDescent="0.25">
      <c r="A1079" s="512" t="s">
        <v>19</v>
      </c>
      <c r="B1079" s="513"/>
      <c r="C1079" s="513"/>
      <c r="D1079" s="513"/>
      <c r="E1079" s="514"/>
    </row>
    <row r="1080" spans="1:5" hidden="1" outlineLevel="1" x14ac:dyDescent="0.25">
      <c r="A1080" s="522"/>
      <c r="B1080" s="523"/>
      <c r="C1080" s="523"/>
      <c r="D1080" s="523"/>
      <c r="E1080" s="524"/>
    </row>
    <row r="1081" spans="1:5" hidden="1" outlineLevel="2" x14ac:dyDescent="0.25">
      <c r="A1081" s="134"/>
      <c r="B1081" s="135"/>
      <c r="C1081" s="135"/>
      <c r="D1081" s="135"/>
      <c r="E1081" s="136"/>
    </row>
    <row r="1082" spans="1:5" hidden="1" outlineLevel="2" x14ac:dyDescent="0.25">
      <c r="A1082" s="137"/>
      <c r="B1082" s="138"/>
      <c r="C1082" s="138"/>
      <c r="D1082" s="138"/>
      <c r="E1082" s="139"/>
    </row>
    <row r="1083" spans="1:5" hidden="1" outlineLevel="2" x14ac:dyDescent="0.25">
      <c r="A1083" s="137"/>
      <c r="B1083" s="138"/>
      <c r="C1083" s="138"/>
      <c r="D1083" s="138"/>
      <c r="E1083" s="139"/>
    </row>
    <row r="1084" spans="1:5" hidden="1" outlineLevel="2" x14ac:dyDescent="0.25">
      <c r="A1084" s="137"/>
      <c r="B1084" s="138"/>
      <c r="C1084" s="138"/>
      <c r="D1084" s="138"/>
      <c r="E1084" s="139"/>
    </row>
    <row r="1085" spans="1:5" hidden="1" outlineLevel="2" x14ac:dyDescent="0.25">
      <c r="A1085" s="137"/>
      <c r="B1085" s="138"/>
      <c r="C1085" s="138"/>
      <c r="D1085" s="138"/>
      <c r="E1085" s="139"/>
    </row>
    <row r="1086" spans="1:5" hidden="1" outlineLevel="2" x14ac:dyDescent="0.25">
      <c r="A1086" s="137"/>
      <c r="B1086" s="138"/>
      <c r="C1086" s="138"/>
      <c r="D1086" s="138"/>
      <c r="E1086" s="139"/>
    </row>
    <row r="1087" spans="1:5" hidden="1" outlineLevel="2" x14ac:dyDescent="0.25">
      <c r="A1087" s="137"/>
      <c r="B1087" s="138"/>
      <c r="C1087" s="138"/>
      <c r="D1087" s="138"/>
      <c r="E1087" s="139"/>
    </row>
    <row r="1088" spans="1:5" hidden="1" outlineLevel="2" x14ac:dyDescent="0.25">
      <c r="A1088" s="137"/>
      <c r="B1088" s="138"/>
      <c r="C1088" s="138"/>
      <c r="D1088" s="138"/>
      <c r="E1088" s="139"/>
    </row>
    <row r="1089" spans="1:5" hidden="1" outlineLevel="2" x14ac:dyDescent="0.25">
      <c r="A1089" s="137"/>
      <c r="B1089" s="138"/>
      <c r="C1089" s="138"/>
      <c r="D1089" s="138"/>
      <c r="E1089" s="139"/>
    </row>
    <row r="1090" spans="1:5" hidden="1" outlineLevel="2" x14ac:dyDescent="0.25">
      <c r="A1090" s="137"/>
      <c r="B1090" s="138"/>
      <c r="C1090" s="138"/>
      <c r="D1090" s="138"/>
      <c r="E1090" s="139"/>
    </row>
    <row r="1091" spans="1:5" hidden="1" outlineLevel="2" x14ac:dyDescent="0.25">
      <c r="A1091" s="137"/>
      <c r="B1091" s="138"/>
      <c r="C1091" s="138"/>
      <c r="D1091" s="138"/>
      <c r="E1091" s="139"/>
    </row>
    <row r="1092" spans="1:5" hidden="1" outlineLevel="2" x14ac:dyDescent="0.25">
      <c r="A1092" s="137"/>
      <c r="B1092" s="138"/>
      <c r="C1092" s="138"/>
      <c r="D1092" s="138"/>
      <c r="E1092" s="139"/>
    </row>
    <row r="1093" spans="1:5" hidden="1" outlineLevel="2" x14ac:dyDescent="0.25">
      <c r="A1093" s="137"/>
      <c r="B1093" s="138"/>
      <c r="C1093" s="138"/>
      <c r="D1093" s="138"/>
      <c r="E1093" s="139"/>
    </row>
    <row r="1094" spans="1:5" hidden="1" outlineLevel="2" x14ac:dyDescent="0.25">
      <c r="A1094" s="137"/>
      <c r="B1094" s="138"/>
      <c r="C1094" s="138"/>
      <c r="D1094" s="138"/>
      <c r="E1094" s="139"/>
    </row>
    <row r="1095" spans="1:5" hidden="1" outlineLevel="2" x14ac:dyDescent="0.25">
      <c r="A1095" s="140"/>
      <c r="B1095" s="141"/>
      <c r="C1095" s="141"/>
      <c r="D1095" s="141"/>
      <c r="E1095" s="142"/>
    </row>
    <row r="1096" spans="1:5" ht="15" hidden="1" customHeight="1" outlineLevel="1" x14ac:dyDescent="0.25">
      <c r="A1096" s="512" t="s">
        <v>18</v>
      </c>
      <c r="B1096" s="513"/>
      <c r="C1096" s="513"/>
      <c r="D1096" s="513"/>
      <c r="E1096" s="514"/>
    </row>
    <row r="1097" spans="1:5" hidden="1" outlineLevel="1" x14ac:dyDescent="0.25">
      <c r="A1097" s="143"/>
      <c r="B1097" s="35"/>
      <c r="C1097" s="35"/>
      <c r="D1097" s="35"/>
      <c r="E1097" s="144"/>
    </row>
    <row r="1098" spans="1:5" hidden="1" outlineLevel="2" x14ac:dyDescent="0.25">
      <c r="A1098" s="134"/>
      <c r="B1098" s="135"/>
      <c r="C1098" s="135"/>
      <c r="D1098" s="135"/>
      <c r="E1098" s="136"/>
    </row>
    <row r="1099" spans="1:5" hidden="1" outlineLevel="2" x14ac:dyDescent="0.25">
      <c r="A1099" s="137"/>
      <c r="B1099" s="138"/>
      <c r="C1099" s="138"/>
      <c r="D1099" s="138"/>
      <c r="E1099" s="139"/>
    </row>
    <row r="1100" spans="1:5" hidden="1" outlineLevel="2" x14ac:dyDescent="0.25">
      <c r="A1100" s="137"/>
      <c r="B1100" s="138"/>
      <c r="C1100" s="138"/>
      <c r="D1100" s="138"/>
      <c r="E1100" s="139"/>
    </row>
    <row r="1101" spans="1:5" hidden="1" outlineLevel="2" x14ac:dyDescent="0.25">
      <c r="A1101" s="137"/>
      <c r="B1101" s="138"/>
      <c r="C1101" s="138"/>
      <c r="D1101" s="138"/>
      <c r="E1101" s="139"/>
    </row>
    <row r="1102" spans="1:5" hidden="1" outlineLevel="2" x14ac:dyDescent="0.25">
      <c r="A1102" s="137"/>
      <c r="B1102" s="138"/>
      <c r="C1102" s="138"/>
      <c r="D1102" s="138"/>
      <c r="E1102" s="139"/>
    </row>
    <row r="1103" spans="1:5" hidden="1" outlineLevel="2" x14ac:dyDescent="0.25">
      <c r="A1103" s="137"/>
      <c r="B1103" s="138"/>
      <c r="C1103" s="138"/>
      <c r="D1103" s="138"/>
      <c r="E1103" s="139"/>
    </row>
    <row r="1104" spans="1:5" hidden="1" outlineLevel="2" x14ac:dyDescent="0.25">
      <c r="A1104" s="137"/>
      <c r="B1104" s="138"/>
      <c r="C1104" s="138"/>
      <c r="D1104" s="138"/>
      <c r="E1104" s="139"/>
    </row>
    <row r="1105" spans="1:5" hidden="1" outlineLevel="2" x14ac:dyDescent="0.25">
      <c r="A1105" s="137"/>
      <c r="B1105" s="138"/>
      <c r="C1105" s="138"/>
      <c r="D1105" s="138"/>
      <c r="E1105" s="139"/>
    </row>
    <row r="1106" spans="1:5" hidden="1" outlineLevel="2" x14ac:dyDescent="0.25">
      <c r="A1106" s="137"/>
      <c r="B1106" s="138"/>
      <c r="C1106" s="138"/>
      <c r="D1106" s="138"/>
      <c r="E1106" s="139"/>
    </row>
    <row r="1107" spans="1:5" hidden="1" outlineLevel="2" x14ac:dyDescent="0.25">
      <c r="A1107" s="137"/>
      <c r="B1107" s="138"/>
      <c r="C1107" s="138"/>
      <c r="D1107" s="138"/>
      <c r="E1107" s="139"/>
    </row>
    <row r="1108" spans="1:5" hidden="1" outlineLevel="2" x14ac:dyDescent="0.25">
      <c r="A1108" s="137"/>
      <c r="B1108" s="138"/>
      <c r="C1108" s="138"/>
      <c r="D1108" s="138"/>
      <c r="E1108" s="139"/>
    </row>
    <row r="1109" spans="1:5" hidden="1" outlineLevel="2" x14ac:dyDescent="0.25">
      <c r="A1109" s="137"/>
      <c r="B1109" s="138"/>
      <c r="C1109" s="138"/>
      <c r="D1109" s="138"/>
      <c r="E1109" s="139"/>
    </row>
    <row r="1110" spans="1:5" hidden="1" outlineLevel="2" x14ac:dyDescent="0.25">
      <c r="A1110" s="137"/>
      <c r="B1110" s="138"/>
      <c r="C1110" s="138"/>
      <c r="D1110" s="138"/>
      <c r="E1110" s="139"/>
    </row>
    <row r="1111" spans="1:5" hidden="1" outlineLevel="2" x14ac:dyDescent="0.25">
      <c r="A1111" s="137"/>
      <c r="B1111" s="138"/>
      <c r="C1111" s="138"/>
      <c r="D1111" s="138"/>
      <c r="E1111" s="139"/>
    </row>
    <row r="1112" spans="1:5" hidden="1" outlineLevel="2" x14ac:dyDescent="0.25">
      <c r="A1112" s="140"/>
      <c r="B1112" s="141"/>
      <c r="C1112" s="141"/>
      <c r="D1112" s="141"/>
      <c r="E1112" s="142"/>
    </row>
    <row r="1113" spans="1:5" hidden="1" outlineLevel="1" x14ac:dyDescent="0.25">
      <c r="A1113" s="519"/>
      <c r="B1113" s="520"/>
      <c r="C1113" s="520"/>
      <c r="D1113" s="520"/>
      <c r="E1113" s="521"/>
    </row>
    <row r="1114" spans="1:5" ht="15" hidden="1" customHeight="1" outlineLevel="1" x14ac:dyDescent="0.25">
      <c r="A1114" s="505" t="s">
        <v>2743</v>
      </c>
      <c r="B1114" s="506"/>
      <c r="C1114" s="506"/>
      <c r="D1114" s="506"/>
      <c r="E1114" s="507"/>
    </row>
    <row r="1115" spans="1:5" ht="15" hidden="1" customHeight="1" outlineLevel="1" x14ac:dyDescent="0.25">
      <c r="A1115" s="488" t="s">
        <v>24</v>
      </c>
      <c r="B1115" s="489"/>
      <c r="C1115" s="489"/>
      <c r="D1115" s="508"/>
      <c r="E1115" s="509"/>
    </row>
    <row r="1116" spans="1:5" ht="15" hidden="1" customHeight="1" outlineLevel="1" x14ac:dyDescent="0.25">
      <c r="A1116" s="488" t="s">
        <v>23</v>
      </c>
      <c r="B1116" s="492"/>
      <c r="C1116" s="7" t="s">
        <v>22</v>
      </c>
      <c r="D1116" s="510"/>
      <c r="E1116" s="511"/>
    </row>
    <row r="1117" spans="1:5" hidden="1" outlineLevel="1" x14ac:dyDescent="0.25">
      <c r="A1117" s="493"/>
      <c r="B1117" s="492"/>
      <c r="C1117" s="7" t="s">
        <v>21</v>
      </c>
      <c r="D1117" s="510"/>
      <c r="E1117" s="511"/>
    </row>
    <row r="1118" spans="1:5" hidden="1" outlineLevel="1" x14ac:dyDescent="0.25">
      <c r="A1118" s="493"/>
      <c r="B1118" s="492"/>
      <c r="C1118" s="6" t="s">
        <v>20</v>
      </c>
      <c r="D1118" s="510"/>
      <c r="E1118" s="511"/>
    </row>
    <row r="1119" spans="1:5" ht="15" hidden="1" customHeight="1" outlineLevel="1" x14ac:dyDescent="0.25">
      <c r="A1119" s="512" t="s">
        <v>19</v>
      </c>
      <c r="B1119" s="513"/>
      <c r="C1119" s="513"/>
      <c r="D1119" s="513"/>
      <c r="E1119" s="514"/>
    </row>
    <row r="1120" spans="1:5" hidden="1" outlineLevel="1" x14ac:dyDescent="0.25">
      <c r="A1120" s="522"/>
      <c r="B1120" s="523"/>
      <c r="C1120" s="523"/>
      <c r="D1120" s="523"/>
      <c r="E1120" s="524"/>
    </row>
    <row r="1121" spans="1:5" hidden="1" outlineLevel="2" x14ac:dyDescent="0.25">
      <c r="A1121" s="134"/>
      <c r="B1121" s="135"/>
      <c r="C1121" s="135"/>
      <c r="D1121" s="135"/>
      <c r="E1121" s="136"/>
    </row>
    <row r="1122" spans="1:5" hidden="1" outlineLevel="2" x14ac:dyDescent="0.25">
      <c r="A1122" s="137"/>
      <c r="B1122" s="138"/>
      <c r="C1122" s="138"/>
      <c r="D1122" s="138"/>
      <c r="E1122" s="139"/>
    </row>
    <row r="1123" spans="1:5" hidden="1" outlineLevel="2" x14ac:dyDescent="0.25">
      <c r="A1123" s="137"/>
      <c r="B1123" s="138"/>
      <c r="C1123" s="138"/>
      <c r="D1123" s="138"/>
      <c r="E1123" s="139"/>
    </row>
    <row r="1124" spans="1:5" hidden="1" outlineLevel="2" x14ac:dyDescent="0.25">
      <c r="A1124" s="137"/>
      <c r="B1124" s="138"/>
      <c r="C1124" s="138"/>
      <c r="D1124" s="138"/>
      <c r="E1124" s="139"/>
    </row>
    <row r="1125" spans="1:5" hidden="1" outlineLevel="2" x14ac:dyDescent="0.25">
      <c r="A1125" s="137"/>
      <c r="B1125" s="138"/>
      <c r="C1125" s="138"/>
      <c r="D1125" s="138"/>
      <c r="E1125" s="139"/>
    </row>
    <row r="1126" spans="1:5" hidden="1" outlineLevel="2" x14ac:dyDescent="0.25">
      <c r="A1126" s="137"/>
      <c r="B1126" s="138"/>
      <c r="C1126" s="138"/>
      <c r="D1126" s="138"/>
      <c r="E1126" s="139"/>
    </row>
    <row r="1127" spans="1:5" hidden="1" outlineLevel="2" x14ac:dyDescent="0.25">
      <c r="A1127" s="137"/>
      <c r="B1127" s="138"/>
      <c r="C1127" s="138"/>
      <c r="D1127" s="138"/>
      <c r="E1127" s="139"/>
    </row>
    <row r="1128" spans="1:5" hidden="1" outlineLevel="2" x14ac:dyDescent="0.25">
      <c r="A1128" s="137"/>
      <c r="B1128" s="138"/>
      <c r="C1128" s="138"/>
      <c r="D1128" s="138"/>
      <c r="E1128" s="139"/>
    </row>
    <row r="1129" spans="1:5" hidden="1" outlineLevel="2" x14ac:dyDescent="0.25">
      <c r="A1129" s="137"/>
      <c r="B1129" s="138"/>
      <c r="C1129" s="138"/>
      <c r="D1129" s="138"/>
      <c r="E1129" s="139"/>
    </row>
    <row r="1130" spans="1:5" hidden="1" outlineLevel="2" x14ac:dyDescent="0.25">
      <c r="A1130" s="137"/>
      <c r="B1130" s="138"/>
      <c r="C1130" s="138"/>
      <c r="D1130" s="138"/>
      <c r="E1130" s="139"/>
    </row>
    <row r="1131" spans="1:5" hidden="1" outlineLevel="2" x14ac:dyDescent="0.25">
      <c r="A1131" s="137"/>
      <c r="B1131" s="138"/>
      <c r="C1131" s="138"/>
      <c r="D1131" s="138"/>
      <c r="E1131" s="139"/>
    </row>
    <row r="1132" spans="1:5" hidden="1" outlineLevel="2" x14ac:dyDescent="0.25">
      <c r="A1132" s="137"/>
      <c r="B1132" s="138"/>
      <c r="C1132" s="138"/>
      <c r="D1132" s="138"/>
      <c r="E1132" s="139"/>
    </row>
    <row r="1133" spans="1:5" hidden="1" outlineLevel="2" x14ac:dyDescent="0.25">
      <c r="A1133" s="137"/>
      <c r="B1133" s="138"/>
      <c r="C1133" s="138"/>
      <c r="D1133" s="138"/>
      <c r="E1133" s="139"/>
    </row>
    <row r="1134" spans="1:5" hidden="1" outlineLevel="2" x14ac:dyDescent="0.25">
      <c r="A1134" s="137"/>
      <c r="B1134" s="138"/>
      <c r="C1134" s="138"/>
      <c r="D1134" s="138"/>
      <c r="E1134" s="139"/>
    </row>
    <row r="1135" spans="1:5" hidden="1" outlineLevel="2" x14ac:dyDescent="0.25">
      <c r="A1135" s="140"/>
      <c r="B1135" s="141"/>
      <c r="C1135" s="141"/>
      <c r="D1135" s="141"/>
      <c r="E1135" s="142"/>
    </row>
    <row r="1136" spans="1:5" ht="15" hidden="1" customHeight="1" outlineLevel="1" x14ac:dyDescent="0.25">
      <c r="A1136" s="512" t="s">
        <v>18</v>
      </c>
      <c r="B1136" s="513"/>
      <c r="C1136" s="513"/>
      <c r="D1136" s="513"/>
      <c r="E1136" s="514"/>
    </row>
    <row r="1137" spans="1:5" hidden="1" outlineLevel="1" x14ac:dyDescent="0.25">
      <c r="A1137" s="143"/>
      <c r="B1137" s="35"/>
      <c r="C1137" s="35"/>
      <c r="D1137" s="35"/>
      <c r="E1137" s="144"/>
    </row>
    <row r="1138" spans="1:5" hidden="1" outlineLevel="2" x14ac:dyDescent="0.25">
      <c r="A1138" s="134"/>
      <c r="B1138" s="135"/>
      <c r="C1138" s="135"/>
      <c r="D1138" s="135"/>
      <c r="E1138" s="136"/>
    </row>
    <row r="1139" spans="1:5" hidden="1" outlineLevel="2" x14ac:dyDescent="0.25">
      <c r="A1139" s="137"/>
      <c r="B1139" s="138"/>
      <c r="C1139" s="138"/>
      <c r="D1139" s="138"/>
      <c r="E1139" s="139"/>
    </row>
    <row r="1140" spans="1:5" hidden="1" outlineLevel="2" x14ac:dyDescent="0.25">
      <c r="A1140" s="137"/>
      <c r="B1140" s="138"/>
      <c r="C1140" s="138"/>
      <c r="D1140" s="138"/>
      <c r="E1140" s="139"/>
    </row>
    <row r="1141" spans="1:5" hidden="1" outlineLevel="2" x14ac:dyDescent="0.25">
      <c r="A1141" s="137"/>
      <c r="B1141" s="138"/>
      <c r="C1141" s="138"/>
      <c r="D1141" s="138"/>
      <c r="E1141" s="139"/>
    </row>
    <row r="1142" spans="1:5" hidden="1" outlineLevel="2" x14ac:dyDescent="0.25">
      <c r="A1142" s="137"/>
      <c r="B1142" s="138"/>
      <c r="C1142" s="138"/>
      <c r="D1142" s="138"/>
      <c r="E1142" s="139"/>
    </row>
    <row r="1143" spans="1:5" hidden="1" outlineLevel="2" x14ac:dyDescent="0.25">
      <c r="A1143" s="137"/>
      <c r="B1143" s="138"/>
      <c r="C1143" s="138"/>
      <c r="D1143" s="138"/>
      <c r="E1143" s="139"/>
    </row>
    <row r="1144" spans="1:5" hidden="1" outlineLevel="2" x14ac:dyDescent="0.25">
      <c r="A1144" s="137"/>
      <c r="B1144" s="138"/>
      <c r="C1144" s="138"/>
      <c r="D1144" s="138"/>
      <c r="E1144" s="139"/>
    </row>
    <row r="1145" spans="1:5" hidden="1" outlineLevel="2" x14ac:dyDescent="0.25">
      <c r="A1145" s="137"/>
      <c r="B1145" s="138"/>
      <c r="C1145" s="138"/>
      <c r="D1145" s="138"/>
      <c r="E1145" s="139"/>
    </row>
    <row r="1146" spans="1:5" hidden="1" outlineLevel="2" x14ac:dyDescent="0.25">
      <c r="A1146" s="137"/>
      <c r="B1146" s="138"/>
      <c r="C1146" s="138"/>
      <c r="D1146" s="138"/>
      <c r="E1146" s="139"/>
    </row>
    <row r="1147" spans="1:5" hidden="1" outlineLevel="2" x14ac:dyDescent="0.25">
      <c r="A1147" s="137"/>
      <c r="B1147" s="138"/>
      <c r="C1147" s="138"/>
      <c r="D1147" s="138"/>
      <c r="E1147" s="139"/>
    </row>
    <row r="1148" spans="1:5" hidden="1" outlineLevel="2" x14ac:dyDescent="0.25">
      <c r="A1148" s="137"/>
      <c r="B1148" s="138"/>
      <c r="C1148" s="138"/>
      <c r="D1148" s="138"/>
      <c r="E1148" s="139"/>
    </row>
    <row r="1149" spans="1:5" hidden="1" outlineLevel="2" x14ac:dyDescent="0.25">
      <c r="A1149" s="137"/>
      <c r="B1149" s="138"/>
      <c r="C1149" s="138"/>
      <c r="D1149" s="138"/>
      <c r="E1149" s="139"/>
    </row>
    <row r="1150" spans="1:5" hidden="1" outlineLevel="2" x14ac:dyDescent="0.25">
      <c r="A1150" s="137"/>
      <c r="B1150" s="138"/>
      <c r="C1150" s="138"/>
      <c r="D1150" s="138"/>
      <c r="E1150" s="139"/>
    </row>
    <row r="1151" spans="1:5" hidden="1" outlineLevel="2" x14ac:dyDescent="0.25">
      <c r="A1151" s="137"/>
      <c r="B1151" s="138"/>
      <c r="C1151" s="138"/>
      <c r="D1151" s="138"/>
      <c r="E1151" s="139"/>
    </row>
    <row r="1152" spans="1:5" hidden="1" outlineLevel="2" x14ac:dyDescent="0.25">
      <c r="A1152" s="140"/>
      <c r="B1152" s="141"/>
      <c r="C1152" s="141"/>
      <c r="D1152" s="141"/>
      <c r="E1152" s="142"/>
    </row>
    <row r="1153" spans="1:5" hidden="1" outlineLevel="1" x14ac:dyDescent="0.25">
      <c r="A1153" s="519"/>
      <c r="B1153" s="520"/>
      <c r="C1153" s="520"/>
      <c r="D1153" s="520"/>
      <c r="E1153" s="521"/>
    </row>
    <row r="1154" spans="1:5" ht="15" hidden="1" customHeight="1" outlineLevel="1" x14ac:dyDescent="0.25">
      <c r="A1154" s="505" t="s">
        <v>2743</v>
      </c>
      <c r="B1154" s="506"/>
      <c r="C1154" s="506"/>
      <c r="D1154" s="506"/>
      <c r="E1154" s="507"/>
    </row>
    <row r="1155" spans="1:5" ht="15" hidden="1" customHeight="1" outlineLevel="1" x14ac:dyDescent="0.25">
      <c r="A1155" s="488" t="s">
        <v>24</v>
      </c>
      <c r="B1155" s="489"/>
      <c r="C1155" s="489"/>
      <c r="D1155" s="508"/>
      <c r="E1155" s="509"/>
    </row>
    <row r="1156" spans="1:5" ht="15" hidden="1" customHeight="1" outlineLevel="1" x14ac:dyDescent="0.25">
      <c r="A1156" s="488" t="s">
        <v>23</v>
      </c>
      <c r="B1156" s="492"/>
      <c r="C1156" s="7" t="s">
        <v>22</v>
      </c>
      <c r="D1156" s="510"/>
      <c r="E1156" s="511"/>
    </row>
    <row r="1157" spans="1:5" hidden="1" outlineLevel="1" x14ac:dyDescent="0.25">
      <c r="A1157" s="493"/>
      <c r="B1157" s="492"/>
      <c r="C1157" s="7" t="s">
        <v>21</v>
      </c>
      <c r="D1157" s="510"/>
      <c r="E1157" s="511"/>
    </row>
    <row r="1158" spans="1:5" hidden="1" outlineLevel="1" x14ac:dyDescent="0.25">
      <c r="A1158" s="493"/>
      <c r="B1158" s="492"/>
      <c r="C1158" s="6" t="s">
        <v>20</v>
      </c>
      <c r="D1158" s="510"/>
      <c r="E1158" s="511"/>
    </row>
    <row r="1159" spans="1:5" ht="15" hidden="1" customHeight="1" outlineLevel="1" x14ac:dyDescent="0.25">
      <c r="A1159" s="512" t="s">
        <v>19</v>
      </c>
      <c r="B1159" s="513"/>
      <c r="C1159" s="513"/>
      <c r="D1159" s="513"/>
      <c r="E1159" s="514"/>
    </row>
    <row r="1160" spans="1:5" hidden="1" outlineLevel="1" x14ac:dyDescent="0.25">
      <c r="A1160" s="522"/>
      <c r="B1160" s="523"/>
      <c r="C1160" s="523"/>
      <c r="D1160" s="523"/>
      <c r="E1160" s="524"/>
    </row>
    <row r="1161" spans="1:5" hidden="1" outlineLevel="2" x14ac:dyDescent="0.25">
      <c r="A1161" s="134"/>
      <c r="B1161" s="135"/>
      <c r="C1161" s="135"/>
      <c r="D1161" s="135"/>
      <c r="E1161" s="136"/>
    </row>
    <row r="1162" spans="1:5" hidden="1" outlineLevel="2" x14ac:dyDescent="0.25">
      <c r="A1162" s="137"/>
      <c r="B1162" s="138"/>
      <c r="C1162" s="138"/>
      <c r="D1162" s="138"/>
      <c r="E1162" s="139"/>
    </row>
    <row r="1163" spans="1:5" hidden="1" outlineLevel="2" x14ac:dyDescent="0.25">
      <c r="A1163" s="137"/>
      <c r="B1163" s="138"/>
      <c r="C1163" s="138"/>
      <c r="D1163" s="138"/>
      <c r="E1163" s="139"/>
    </row>
    <row r="1164" spans="1:5" hidden="1" outlineLevel="2" x14ac:dyDescent="0.25">
      <c r="A1164" s="137"/>
      <c r="B1164" s="138"/>
      <c r="C1164" s="138"/>
      <c r="D1164" s="138"/>
      <c r="E1164" s="139"/>
    </row>
    <row r="1165" spans="1:5" hidden="1" outlineLevel="2" x14ac:dyDescent="0.25">
      <c r="A1165" s="137"/>
      <c r="B1165" s="138"/>
      <c r="C1165" s="138"/>
      <c r="D1165" s="138"/>
      <c r="E1165" s="139"/>
    </row>
    <row r="1166" spans="1:5" hidden="1" outlineLevel="2" x14ac:dyDescent="0.25">
      <c r="A1166" s="137"/>
      <c r="B1166" s="138"/>
      <c r="C1166" s="138"/>
      <c r="D1166" s="138"/>
      <c r="E1166" s="139"/>
    </row>
    <row r="1167" spans="1:5" hidden="1" outlineLevel="2" x14ac:dyDescent="0.25">
      <c r="A1167" s="137"/>
      <c r="B1167" s="138"/>
      <c r="C1167" s="138"/>
      <c r="D1167" s="138"/>
      <c r="E1167" s="139"/>
    </row>
    <row r="1168" spans="1:5" hidden="1" outlineLevel="2" x14ac:dyDescent="0.25">
      <c r="A1168" s="137"/>
      <c r="B1168" s="138"/>
      <c r="C1168" s="138"/>
      <c r="D1168" s="138"/>
      <c r="E1168" s="139"/>
    </row>
    <row r="1169" spans="1:5" hidden="1" outlineLevel="2" x14ac:dyDescent="0.25">
      <c r="A1169" s="137"/>
      <c r="B1169" s="138"/>
      <c r="C1169" s="138"/>
      <c r="D1169" s="138"/>
      <c r="E1169" s="139"/>
    </row>
    <row r="1170" spans="1:5" hidden="1" outlineLevel="2" x14ac:dyDescent="0.25">
      <c r="A1170" s="137"/>
      <c r="B1170" s="138"/>
      <c r="C1170" s="138"/>
      <c r="D1170" s="138"/>
      <c r="E1170" s="139"/>
    </row>
    <row r="1171" spans="1:5" hidden="1" outlineLevel="2" x14ac:dyDescent="0.25">
      <c r="A1171" s="137"/>
      <c r="B1171" s="138"/>
      <c r="C1171" s="138"/>
      <c r="D1171" s="138"/>
      <c r="E1171" s="139"/>
    </row>
    <row r="1172" spans="1:5" hidden="1" outlineLevel="2" x14ac:dyDescent="0.25">
      <c r="A1172" s="137"/>
      <c r="B1172" s="138"/>
      <c r="C1172" s="138"/>
      <c r="D1172" s="138"/>
      <c r="E1172" s="139"/>
    </row>
    <row r="1173" spans="1:5" hidden="1" outlineLevel="2" x14ac:dyDescent="0.25">
      <c r="A1173" s="137"/>
      <c r="B1173" s="138"/>
      <c r="C1173" s="138"/>
      <c r="D1173" s="138"/>
      <c r="E1173" s="139"/>
    </row>
    <row r="1174" spans="1:5" hidden="1" outlineLevel="2" x14ac:dyDescent="0.25">
      <c r="A1174" s="137"/>
      <c r="B1174" s="138"/>
      <c r="C1174" s="138"/>
      <c r="D1174" s="138"/>
      <c r="E1174" s="139"/>
    </row>
    <row r="1175" spans="1:5" hidden="1" outlineLevel="2" x14ac:dyDescent="0.25">
      <c r="A1175" s="140"/>
      <c r="B1175" s="141"/>
      <c r="C1175" s="141"/>
      <c r="D1175" s="141"/>
      <c r="E1175" s="142"/>
    </row>
    <row r="1176" spans="1:5" ht="15" hidden="1" customHeight="1" outlineLevel="1" x14ac:dyDescent="0.25">
      <c r="A1176" s="512" t="s">
        <v>18</v>
      </c>
      <c r="B1176" s="513"/>
      <c r="C1176" s="513"/>
      <c r="D1176" s="513"/>
      <c r="E1176" s="514"/>
    </row>
    <row r="1177" spans="1:5" hidden="1" outlineLevel="1" x14ac:dyDescent="0.25">
      <c r="A1177" s="143"/>
      <c r="B1177" s="35"/>
      <c r="C1177" s="35"/>
      <c r="D1177" s="35"/>
      <c r="E1177" s="144"/>
    </row>
    <row r="1178" spans="1:5" hidden="1" outlineLevel="2" x14ac:dyDescent="0.25">
      <c r="A1178" s="134"/>
      <c r="B1178" s="135"/>
      <c r="C1178" s="135"/>
      <c r="D1178" s="135"/>
      <c r="E1178" s="136"/>
    </row>
    <row r="1179" spans="1:5" hidden="1" outlineLevel="2" x14ac:dyDescent="0.25">
      <c r="A1179" s="137"/>
      <c r="B1179" s="138"/>
      <c r="C1179" s="138"/>
      <c r="D1179" s="138"/>
      <c r="E1179" s="139"/>
    </row>
    <row r="1180" spans="1:5" hidden="1" outlineLevel="2" x14ac:dyDescent="0.25">
      <c r="A1180" s="137"/>
      <c r="B1180" s="138"/>
      <c r="C1180" s="138"/>
      <c r="D1180" s="138"/>
      <c r="E1180" s="139"/>
    </row>
    <row r="1181" spans="1:5" hidden="1" outlineLevel="2" x14ac:dyDescent="0.25">
      <c r="A1181" s="137"/>
      <c r="B1181" s="138"/>
      <c r="C1181" s="138"/>
      <c r="D1181" s="138"/>
      <c r="E1181" s="139"/>
    </row>
    <row r="1182" spans="1:5" hidden="1" outlineLevel="2" x14ac:dyDescent="0.25">
      <c r="A1182" s="137"/>
      <c r="B1182" s="138"/>
      <c r="C1182" s="138"/>
      <c r="D1182" s="138"/>
      <c r="E1182" s="139"/>
    </row>
    <row r="1183" spans="1:5" hidden="1" outlineLevel="2" x14ac:dyDescent="0.25">
      <c r="A1183" s="137"/>
      <c r="B1183" s="138"/>
      <c r="C1183" s="138"/>
      <c r="D1183" s="138"/>
      <c r="E1183" s="139"/>
    </row>
    <row r="1184" spans="1:5" hidden="1" outlineLevel="2" x14ac:dyDescent="0.25">
      <c r="A1184" s="137"/>
      <c r="B1184" s="138"/>
      <c r="C1184" s="138"/>
      <c r="D1184" s="138"/>
      <c r="E1184" s="139"/>
    </row>
    <row r="1185" spans="1:5" hidden="1" outlineLevel="2" x14ac:dyDescent="0.25">
      <c r="A1185" s="137"/>
      <c r="B1185" s="138"/>
      <c r="C1185" s="138"/>
      <c r="D1185" s="138"/>
      <c r="E1185" s="139"/>
    </row>
    <row r="1186" spans="1:5" hidden="1" outlineLevel="2" x14ac:dyDescent="0.25">
      <c r="A1186" s="137"/>
      <c r="B1186" s="138"/>
      <c r="C1186" s="138"/>
      <c r="D1186" s="138"/>
      <c r="E1186" s="139"/>
    </row>
    <row r="1187" spans="1:5" hidden="1" outlineLevel="2" x14ac:dyDescent="0.25">
      <c r="A1187" s="137"/>
      <c r="B1187" s="138"/>
      <c r="C1187" s="138"/>
      <c r="D1187" s="138"/>
      <c r="E1187" s="139"/>
    </row>
    <row r="1188" spans="1:5" hidden="1" outlineLevel="2" x14ac:dyDescent="0.25">
      <c r="A1188" s="137"/>
      <c r="B1188" s="138"/>
      <c r="C1188" s="138"/>
      <c r="D1188" s="138"/>
      <c r="E1188" s="139"/>
    </row>
    <row r="1189" spans="1:5" hidden="1" outlineLevel="2" x14ac:dyDescent="0.25">
      <c r="A1189" s="137"/>
      <c r="B1189" s="138"/>
      <c r="C1189" s="138"/>
      <c r="D1189" s="138"/>
      <c r="E1189" s="139"/>
    </row>
    <row r="1190" spans="1:5" hidden="1" outlineLevel="2" x14ac:dyDescent="0.25">
      <c r="A1190" s="137"/>
      <c r="B1190" s="138"/>
      <c r="C1190" s="138"/>
      <c r="D1190" s="138"/>
      <c r="E1190" s="139"/>
    </row>
    <row r="1191" spans="1:5" hidden="1" outlineLevel="2" x14ac:dyDescent="0.25">
      <c r="A1191" s="137"/>
      <c r="B1191" s="138"/>
      <c r="C1191" s="138"/>
      <c r="D1191" s="138"/>
      <c r="E1191" s="139"/>
    </row>
    <row r="1192" spans="1:5" hidden="1" outlineLevel="2" x14ac:dyDescent="0.25">
      <c r="A1192" s="140"/>
      <c r="B1192" s="141"/>
      <c r="C1192" s="141"/>
      <c r="D1192" s="141"/>
      <c r="E1192" s="142"/>
    </row>
    <row r="1193" spans="1:5" hidden="1" outlineLevel="1" x14ac:dyDescent="0.25">
      <c r="A1193" s="519"/>
      <c r="B1193" s="520"/>
      <c r="C1193" s="520"/>
      <c r="D1193" s="520"/>
      <c r="E1193" s="521"/>
    </row>
    <row r="1194" spans="1:5" ht="15" hidden="1" customHeight="1" outlineLevel="1" x14ac:dyDescent="0.25">
      <c r="A1194" s="505" t="s">
        <v>2743</v>
      </c>
      <c r="B1194" s="506"/>
      <c r="C1194" s="506"/>
      <c r="D1194" s="506"/>
      <c r="E1194" s="507"/>
    </row>
    <row r="1195" spans="1:5" ht="15" hidden="1" customHeight="1" outlineLevel="1" x14ac:dyDescent="0.25">
      <c r="A1195" s="488" t="s">
        <v>24</v>
      </c>
      <c r="B1195" s="489"/>
      <c r="C1195" s="489"/>
      <c r="D1195" s="508"/>
      <c r="E1195" s="509"/>
    </row>
    <row r="1196" spans="1:5" ht="15" hidden="1" customHeight="1" outlineLevel="1" x14ac:dyDescent="0.25">
      <c r="A1196" s="488" t="s">
        <v>23</v>
      </c>
      <c r="B1196" s="492"/>
      <c r="C1196" s="7" t="s">
        <v>22</v>
      </c>
      <c r="D1196" s="510"/>
      <c r="E1196" s="511"/>
    </row>
    <row r="1197" spans="1:5" hidden="1" outlineLevel="1" x14ac:dyDescent="0.25">
      <c r="A1197" s="493"/>
      <c r="B1197" s="492"/>
      <c r="C1197" s="7" t="s">
        <v>21</v>
      </c>
      <c r="D1197" s="510"/>
      <c r="E1197" s="511"/>
    </row>
    <row r="1198" spans="1:5" hidden="1" outlineLevel="1" x14ac:dyDescent="0.25">
      <c r="A1198" s="493"/>
      <c r="B1198" s="492"/>
      <c r="C1198" s="6" t="s">
        <v>20</v>
      </c>
      <c r="D1198" s="510"/>
      <c r="E1198" s="511"/>
    </row>
    <row r="1199" spans="1:5" ht="15" hidden="1" customHeight="1" outlineLevel="1" x14ac:dyDescent="0.25">
      <c r="A1199" s="512" t="s">
        <v>19</v>
      </c>
      <c r="B1199" s="513"/>
      <c r="C1199" s="513"/>
      <c r="D1199" s="513"/>
      <c r="E1199" s="514"/>
    </row>
    <row r="1200" spans="1:5" hidden="1" outlineLevel="1" x14ac:dyDescent="0.25">
      <c r="A1200" s="522"/>
      <c r="B1200" s="523"/>
      <c r="C1200" s="523"/>
      <c r="D1200" s="523"/>
      <c r="E1200" s="524"/>
    </row>
    <row r="1201" spans="1:5" hidden="1" outlineLevel="2" x14ac:dyDescent="0.25">
      <c r="A1201" s="134"/>
      <c r="B1201" s="135"/>
      <c r="C1201" s="135"/>
      <c r="D1201" s="135"/>
      <c r="E1201" s="136"/>
    </row>
    <row r="1202" spans="1:5" hidden="1" outlineLevel="2" x14ac:dyDescent="0.25">
      <c r="A1202" s="137"/>
      <c r="B1202" s="138"/>
      <c r="C1202" s="138"/>
      <c r="D1202" s="138"/>
      <c r="E1202" s="139"/>
    </row>
    <row r="1203" spans="1:5" hidden="1" outlineLevel="2" x14ac:dyDescent="0.25">
      <c r="A1203" s="137"/>
      <c r="B1203" s="138"/>
      <c r="C1203" s="138"/>
      <c r="D1203" s="138"/>
      <c r="E1203" s="139"/>
    </row>
    <row r="1204" spans="1:5" hidden="1" outlineLevel="2" x14ac:dyDescent="0.25">
      <c r="A1204" s="137"/>
      <c r="B1204" s="138"/>
      <c r="C1204" s="138"/>
      <c r="D1204" s="138"/>
      <c r="E1204" s="139"/>
    </row>
    <row r="1205" spans="1:5" hidden="1" outlineLevel="2" x14ac:dyDescent="0.25">
      <c r="A1205" s="137"/>
      <c r="B1205" s="138"/>
      <c r="C1205" s="138"/>
      <c r="D1205" s="138"/>
      <c r="E1205" s="139"/>
    </row>
    <row r="1206" spans="1:5" hidden="1" outlineLevel="2" x14ac:dyDescent="0.25">
      <c r="A1206" s="137"/>
      <c r="B1206" s="138"/>
      <c r="C1206" s="138"/>
      <c r="D1206" s="138"/>
      <c r="E1206" s="139"/>
    </row>
    <row r="1207" spans="1:5" hidden="1" outlineLevel="2" x14ac:dyDescent="0.25">
      <c r="A1207" s="137"/>
      <c r="B1207" s="138"/>
      <c r="C1207" s="138"/>
      <c r="D1207" s="138"/>
      <c r="E1207" s="139"/>
    </row>
    <row r="1208" spans="1:5" hidden="1" outlineLevel="2" x14ac:dyDescent="0.25">
      <c r="A1208" s="137"/>
      <c r="B1208" s="138"/>
      <c r="C1208" s="138"/>
      <c r="D1208" s="138"/>
      <c r="E1208" s="139"/>
    </row>
    <row r="1209" spans="1:5" hidden="1" outlineLevel="2" x14ac:dyDescent="0.25">
      <c r="A1209" s="137"/>
      <c r="B1209" s="138"/>
      <c r="C1209" s="138"/>
      <c r="D1209" s="138"/>
      <c r="E1209" s="139"/>
    </row>
    <row r="1210" spans="1:5" hidden="1" outlineLevel="2" x14ac:dyDescent="0.25">
      <c r="A1210" s="137"/>
      <c r="B1210" s="138"/>
      <c r="C1210" s="138"/>
      <c r="D1210" s="138"/>
      <c r="E1210" s="139"/>
    </row>
    <row r="1211" spans="1:5" hidden="1" outlineLevel="2" x14ac:dyDescent="0.25">
      <c r="A1211" s="137"/>
      <c r="B1211" s="138"/>
      <c r="C1211" s="138"/>
      <c r="D1211" s="138"/>
      <c r="E1211" s="139"/>
    </row>
    <row r="1212" spans="1:5" hidden="1" outlineLevel="2" x14ac:dyDescent="0.25">
      <c r="A1212" s="137"/>
      <c r="B1212" s="138"/>
      <c r="C1212" s="138"/>
      <c r="D1212" s="138"/>
      <c r="E1212" s="139"/>
    </row>
    <row r="1213" spans="1:5" hidden="1" outlineLevel="2" x14ac:dyDescent="0.25">
      <c r="A1213" s="137"/>
      <c r="B1213" s="138"/>
      <c r="C1213" s="138"/>
      <c r="D1213" s="138"/>
      <c r="E1213" s="139"/>
    </row>
    <row r="1214" spans="1:5" hidden="1" outlineLevel="2" x14ac:dyDescent="0.25">
      <c r="A1214" s="137"/>
      <c r="B1214" s="138"/>
      <c r="C1214" s="138"/>
      <c r="D1214" s="138"/>
      <c r="E1214" s="139"/>
    </row>
    <row r="1215" spans="1:5" hidden="1" outlineLevel="2" x14ac:dyDescent="0.25">
      <c r="A1215" s="140"/>
      <c r="B1215" s="141"/>
      <c r="C1215" s="141"/>
      <c r="D1215" s="141"/>
      <c r="E1215" s="142"/>
    </row>
    <row r="1216" spans="1:5" ht="15" hidden="1" customHeight="1" outlineLevel="1" x14ac:dyDescent="0.25">
      <c r="A1216" s="512" t="s">
        <v>18</v>
      </c>
      <c r="B1216" s="513"/>
      <c r="C1216" s="513"/>
      <c r="D1216" s="513"/>
      <c r="E1216" s="514"/>
    </row>
    <row r="1217" spans="1:5" hidden="1" outlineLevel="1" x14ac:dyDescent="0.25">
      <c r="A1217" s="143"/>
      <c r="B1217" s="35"/>
      <c r="C1217" s="35"/>
      <c r="D1217" s="35"/>
      <c r="E1217" s="144"/>
    </row>
    <row r="1218" spans="1:5" hidden="1" outlineLevel="1" x14ac:dyDescent="0.25">
      <c r="A1218" s="134"/>
      <c r="B1218" s="135"/>
      <c r="C1218" s="135"/>
      <c r="D1218" s="135"/>
      <c r="E1218" s="136"/>
    </row>
    <row r="1219" spans="1:5" hidden="1" outlineLevel="1" x14ac:dyDescent="0.25">
      <c r="A1219" s="137"/>
      <c r="B1219" s="138"/>
      <c r="C1219" s="138"/>
      <c r="D1219" s="138"/>
      <c r="E1219" s="139"/>
    </row>
    <row r="1220" spans="1:5" hidden="1" outlineLevel="1" x14ac:dyDescent="0.25">
      <c r="A1220" s="137"/>
      <c r="B1220" s="138"/>
      <c r="C1220" s="138"/>
      <c r="D1220" s="138"/>
      <c r="E1220" s="139"/>
    </row>
    <row r="1221" spans="1:5" hidden="1" outlineLevel="1" x14ac:dyDescent="0.25">
      <c r="A1221" s="137"/>
      <c r="B1221" s="138"/>
      <c r="C1221" s="138"/>
      <c r="D1221" s="138"/>
      <c r="E1221" s="139"/>
    </row>
    <row r="1222" spans="1:5" hidden="1" outlineLevel="1" x14ac:dyDescent="0.25">
      <c r="A1222" s="137"/>
      <c r="B1222" s="138"/>
      <c r="C1222" s="138"/>
      <c r="D1222" s="138"/>
      <c r="E1222" s="139"/>
    </row>
    <row r="1223" spans="1:5" hidden="1" outlineLevel="1" x14ac:dyDescent="0.25">
      <c r="A1223" s="137"/>
      <c r="B1223" s="138"/>
      <c r="C1223" s="138"/>
      <c r="D1223" s="138"/>
      <c r="E1223" s="139"/>
    </row>
    <row r="1224" spans="1:5" hidden="1" outlineLevel="1" x14ac:dyDescent="0.25">
      <c r="A1224" s="137"/>
      <c r="B1224" s="138"/>
      <c r="C1224" s="138"/>
      <c r="D1224" s="138"/>
      <c r="E1224" s="139"/>
    </row>
    <row r="1225" spans="1:5" hidden="1" outlineLevel="1" x14ac:dyDescent="0.25">
      <c r="A1225" s="137"/>
      <c r="B1225" s="138"/>
      <c r="C1225" s="138"/>
      <c r="D1225" s="138"/>
      <c r="E1225" s="139"/>
    </row>
    <row r="1226" spans="1:5" hidden="1" outlineLevel="1" x14ac:dyDescent="0.25">
      <c r="A1226" s="137"/>
      <c r="B1226" s="138"/>
      <c r="C1226" s="138"/>
      <c r="D1226" s="138"/>
      <c r="E1226" s="139"/>
    </row>
    <row r="1227" spans="1:5" hidden="1" outlineLevel="1" x14ac:dyDescent="0.25">
      <c r="A1227" s="137"/>
      <c r="B1227" s="138"/>
      <c r="C1227" s="138"/>
      <c r="D1227" s="138"/>
      <c r="E1227" s="139"/>
    </row>
    <row r="1228" spans="1:5" hidden="1" outlineLevel="1" x14ac:dyDescent="0.25">
      <c r="A1228" s="137"/>
      <c r="B1228" s="138"/>
      <c r="C1228" s="138"/>
      <c r="D1228" s="138"/>
      <c r="E1228" s="139"/>
    </row>
    <row r="1229" spans="1:5" hidden="1" outlineLevel="1" x14ac:dyDescent="0.25">
      <c r="A1229" s="137"/>
      <c r="B1229" s="138"/>
      <c r="C1229" s="138"/>
      <c r="D1229" s="138"/>
      <c r="E1229" s="139"/>
    </row>
    <row r="1230" spans="1:5" hidden="1" outlineLevel="1" x14ac:dyDescent="0.25">
      <c r="A1230" s="137"/>
      <c r="B1230" s="138"/>
      <c r="C1230" s="138"/>
      <c r="D1230" s="138"/>
      <c r="E1230" s="139"/>
    </row>
    <row r="1231" spans="1:5" hidden="1" outlineLevel="1" x14ac:dyDescent="0.25">
      <c r="A1231" s="137"/>
      <c r="B1231" s="138"/>
      <c r="C1231" s="138"/>
      <c r="D1231" s="138"/>
      <c r="E1231" s="139"/>
    </row>
    <row r="1232" spans="1:5" hidden="1" outlineLevel="1" x14ac:dyDescent="0.25">
      <c r="A1232" s="140"/>
      <c r="B1232" s="141"/>
      <c r="C1232" s="141"/>
      <c r="D1232" s="141"/>
      <c r="E1232" s="142"/>
    </row>
    <row r="1233" spans="1:5" collapsed="1" x14ac:dyDescent="0.25">
      <c r="A1233" s="525" t="s">
        <v>24</v>
      </c>
      <c r="B1233" s="526"/>
      <c r="C1233" s="527"/>
      <c r="D1233" s="490" t="s">
        <v>2898</v>
      </c>
      <c r="E1233" s="491"/>
    </row>
    <row r="1234" spans="1:5" x14ac:dyDescent="0.25">
      <c r="A1234" s="528" t="s">
        <v>23</v>
      </c>
      <c r="B1234" s="529"/>
      <c r="C1234" s="7" t="s">
        <v>22</v>
      </c>
      <c r="D1234" s="494" t="s">
        <v>2745</v>
      </c>
      <c r="E1234" s="495"/>
    </row>
    <row r="1235" spans="1:5" x14ac:dyDescent="0.25">
      <c r="A1235" s="530"/>
      <c r="B1235" s="531"/>
      <c r="C1235" s="7" t="s">
        <v>21</v>
      </c>
      <c r="D1235" s="494" t="s">
        <v>2749</v>
      </c>
      <c r="E1235" s="495"/>
    </row>
    <row r="1236" spans="1:5" x14ac:dyDescent="0.25">
      <c r="A1236" s="532"/>
      <c r="B1236" s="533"/>
      <c r="C1236" s="6" t="s">
        <v>20</v>
      </c>
      <c r="D1236" s="496">
        <v>42095</v>
      </c>
      <c r="E1236" s="497"/>
    </row>
    <row r="1237" spans="1:5" x14ac:dyDescent="0.25">
      <c r="A1237" s="534" t="s">
        <v>19</v>
      </c>
      <c r="B1237" s="535"/>
      <c r="C1237" s="535"/>
      <c r="D1237" s="535"/>
      <c r="E1237" s="536"/>
    </row>
    <row r="1238" spans="1:5" ht="99.95" customHeight="1" x14ac:dyDescent="0.25">
      <c r="A1238" s="540" t="s">
        <v>2899</v>
      </c>
      <c r="B1238" s="541"/>
      <c r="C1238" s="541"/>
      <c r="D1238" s="541"/>
      <c r="E1238" s="542"/>
    </row>
    <row r="1239" spans="1:5" x14ac:dyDescent="0.25">
      <c r="A1239" s="534" t="s">
        <v>18</v>
      </c>
      <c r="B1239" s="535"/>
      <c r="C1239" s="535"/>
      <c r="D1239" s="535"/>
      <c r="E1239" s="536"/>
    </row>
    <row r="1240" spans="1:5" ht="66.75" customHeight="1" x14ac:dyDescent="0.25">
      <c r="A1240" s="543" t="s">
        <v>2900</v>
      </c>
      <c r="B1240" s="544"/>
      <c r="C1240" s="544"/>
      <c r="D1240" s="544"/>
      <c r="E1240" s="545"/>
    </row>
    <row r="1241" spans="1:5" x14ac:dyDescent="0.25">
      <c r="A1241" s="546"/>
      <c r="B1241" s="547"/>
      <c r="C1241" s="547"/>
      <c r="D1241" s="547"/>
      <c r="E1241" s="548"/>
    </row>
    <row r="1242" spans="1:5" x14ac:dyDescent="0.25">
      <c r="A1242" s="525" t="s">
        <v>24</v>
      </c>
      <c r="B1242" s="526"/>
      <c r="C1242" s="527"/>
      <c r="D1242" s="490" t="s">
        <v>2750</v>
      </c>
      <c r="E1242" s="491"/>
    </row>
    <row r="1243" spans="1:5" x14ac:dyDescent="0.25">
      <c r="A1243" s="528" t="s">
        <v>23</v>
      </c>
      <c r="B1243" s="529"/>
      <c r="C1243" s="7" t="s">
        <v>22</v>
      </c>
      <c r="D1243" s="494" t="s">
        <v>2745</v>
      </c>
      <c r="E1243" s="495"/>
    </row>
    <row r="1244" spans="1:5" x14ac:dyDescent="0.25">
      <c r="A1244" s="530"/>
      <c r="B1244" s="531"/>
      <c r="C1244" s="7" t="s">
        <v>21</v>
      </c>
      <c r="D1244" s="494" t="s">
        <v>2749</v>
      </c>
      <c r="E1244" s="495"/>
    </row>
    <row r="1245" spans="1:5" x14ac:dyDescent="0.25">
      <c r="A1245" s="532"/>
      <c r="B1245" s="533"/>
      <c r="C1245" s="6" t="s">
        <v>20</v>
      </c>
      <c r="D1245" s="494" t="s">
        <v>2751</v>
      </c>
      <c r="E1245" s="495"/>
    </row>
    <row r="1246" spans="1:5" x14ac:dyDescent="0.25">
      <c r="A1246" s="534" t="s">
        <v>19</v>
      </c>
      <c r="B1246" s="535"/>
      <c r="C1246" s="535"/>
      <c r="D1246" s="535"/>
      <c r="E1246" s="536"/>
    </row>
    <row r="1247" spans="1:5" ht="102.75" customHeight="1" x14ac:dyDescent="0.25">
      <c r="A1247" s="537" t="s">
        <v>2752</v>
      </c>
      <c r="B1247" s="538"/>
      <c r="C1247" s="538"/>
      <c r="D1247" s="538"/>
      <c r="E1247" s="539"/>
    </row>
    <row r="1248" spans="1:5" x14ac:dyDescent="0.25">
      <c r="A1248" s="534" t="s">
        <v>18</v>
      </c>
      <c r="B1248" s="535"/>
      <c r="C1248" s="535"/>
      <c r="D1248" s="535"/>
      <c r="E1248" s="536"/>
    </row>
    <row r="1249" spans="1:5" ht="27" customHeight="1" x14ac:dyDescent="0.25">
      <c r="A1249" s="543" t="s">
        <v>2909</v>
      </c>
      <c r="B1249" s="544"/>
      <c r="C1249" s="544"/>
      <c r="D1249" s="544"/>
      <c r="E1249" s="545"/>
    </row>
    <row r="1250" spans="1:5" x14ac:dyDescent="0.25">
      <c r="A1250" s="546"/>
      <c r="B1250" s="547"/>
      <c r="C1250" s="547"/>
      <c r="D1250" s="547"/>
      <c r="E1250" s="548"/>
    </row>
    <row r="1251" spans="1:5" x14ac:dyDescent="0.25">
      <c r="A1251" s="525" t="s">
        <v>24</v>
      </c>
      <c r="B1251" s="526"/>
      <c r="C1251" s="527"/>
      <c r="D1251" s="490" t="s">
        <v>2753</v>
      </c>
      <c r="E1251" s="491"/>
    </row>
    <row r="1252" spans="1:5" x14ac:dyDescent="0.25">
      <c r="A1252" s="528" t="s">
        <v>23</v>
      </c>
      <c r="B1252" s="529"/>
      <c r="C1252" s="7" t="s">
        <v>22</v>
      </c>
      <c r="D1252" s="494" t="s">
        <v>2745</v>
      </c>
      <c r="E1252" s="495"/>
    </row>
    <row r="1253" spans="1:5" x14ac:dyDescent="0.25">
      <c r="A1253" s="530"/>
      <c r="B1253" s="531"/>
      <c r="C1253" s="7" t="s">
        <v>21</v>
      </c>
      <c r="D1253" s="494" t="s">
        <v>2749</v>
      </c>
      <c r="E1253" s="495"/>
    </row>
    <row r="1254" spans="1:5" x14ac:dyDescent="0.25">
      <c r="A1254" s="532"/>
      <c r="B1254" s="533"/>
      <c r="C1254" s="6" t="s">
        <v>20</v>
      </c>
      <c r="D1254" s="555" t="s">
        <v>2754</v>
      </c>
      <c r="E1254" s="556"/>
    </row>
    <row r="1255" spans="1:5" x14ac:dyDescent="0.25">
      <c r="A1255" s="534" t="s">
        <v>19</v>
      </c>
      <c r="B1255" s="535"/>
      <c r="C1255" s="535"/>
      <c r="D1255" s="535"/>
      <c r="E1255" s="536"/>
    </row>
    <row r="1256" spans="1:5" ht="81.75" customHeight="1" x14ac:dyDescent="0.25">
      <c r="A1256" s="549" t="s">
        <v>2755</v>
      </c>
      <c r="B1256" s="550"/>
      <c r="C1256" s="550"/>
      <c r="D1256" s="550"/>
      <c r="E1256" s="551"/>
    </row>
    <row r="1257" spans="1:5" x14ac:dyDescent="0.25">
      <c r="A1257" s="534" t="s">
        <v>18</v>
      </c>
      <c r="B1257" s="535"/>
      <c r="C1257" s="535"/>
      <c r="D1257" s="535"/>
      <c r="E1257" s="536"/>
    </row>
    <row r="1258" spans="1:5" ht="26.25" customHeight="1" x14ac:dyDescent="0.25">
      <c r="A1258" s="552" t="s">
        <v>2756</v>
      </c>
      <c r="B1258" s="553"/>
      <c r="C1258" s="553"/>
      <c r="D1258" s="553"/>
      <c r="E1258" s="554"/>
    </row>
    <row r="1259" spans="1:5" x14ac:dyDescent="0.25">
      <c r="A1259" s="546"/>
      <c r="B1259" s="547"/>
      <c r="C1259" s="547"/>
      <c r="D1259" s="547"/>
      <c r="E1259" s="548"/>
    </row>
    <row r="1260" spans="1:5" x14ac:dyDescent="0.25">
      <c r="A1260" s="525" t="s">
        <v>24</v>
      </c>
      <c r="B1260" s="526"/>
      <c r="C1260" s="527"/>
      <c r="D1260" s="490" t="s">
        <v>2757</v>
      </c>
      <c r="E1260" s="491"/>
    </row>
    <row r="1261" spans="1:5" x14ac:dyDescent="0.25">
      <c r="A1261" s="528" t="s">
        <v>23</v>
      </c>
      <c r="B1261" s="529"/>
      <c r="C1261" s="7" t="s">
        <v>22</v>
      </c>
      <c r="D1261" s="494" t="s">
        <v>2745</v>
      </c>
      <c r="E1261" s="495"/>
    </row>
    <row r="1262" spans="1:5" x14ac:dyDescent="0.25">
      <c r="A1262" s="530"/>
      <c r="B1262" s="531"/>
      <c r="C1262" s="7" t="s">
        <v>21</v>
      </c>
      <c r="D1262" s="494" t="s">
        <v>2749</v>
      </c>
      <c r="E1262" s="495"/>
    </row>
    <row r="1263" spans="1:5" x14ac:dyDescent="0.25">
      <c r="A1263" s="532"/>
      <c r="B1263" s="533"/>
      <c r="C1263" s="6" t="s">
        <v>20</v>
      </c>
      <c r="D1263" s="496">
        <v>41122</v>
      </c>
      <c r="E1263" s="497"/>
    </row>
    <row r="1264" spans="1:5" x14ac:dyDescent="0.25">
      <c r="A1264" s="534" t="s">
        <v>19</v>
      </c>
      <c r="B1264" s="535"/>
      <c r="C1264" s="535"/>
      <c r="D1264" s="535"/>
      <c r="E1264" s="536"/>
    </row>
    <row r="1265" spans="1:5" ht="56.25" customHeight="1" x14ac:dyDescent="0.25">
      <c r="A1265" s="540" t="s">
        <v>2758</v>
      </c>
      <c r="B1265" s="541"/>
      <c r="C1265" s="541"/>
      <c r="D1265" s="541"/>
      <c r="E1265" s="542"/>
    </row>
    <row r="1266" spans="1:5" x14ac:dyDescent="0.25">
      <c r="A1266" s="534" t="s">
        <v>18</v>
      </c>
      <c r="B1266" s="535"/>
      <c r="C1266" s="535"/>
      <c r="D1266" s="535"/>
      <c r="E1266" s="536"/>
    </row>
    <row r="1267" spans="1:5" x14ac:dyDescent="0.25">
      <c r="A1267" s="134" t="s">
        <v>2759</v>
      </c>
      <c r="B1267" s="135"/>
      <c r="C1267" s="135"/>
      <c r="D1267" s="135"/>
      <c r="E1267" s="136"/>
    </row>
    <row r="1268" spans="1:5" x14ac:dyDescent="0.25">
      <c r="A1268" s="546"/>
      <c r="B1268" s="547"/>
      <c r="C1268" s="547"/>
      <c r="D1268" s="547"/>
      <c r="E1268" s="548"/>
    </row>
    <row r="1269" spans="1:5" x14ac:dyDescent="0.25">
      <c r="A1269" s="525" t="s">
        <v>24</v>
      </c>
      <c r="B1269" s="526"/>
      <c r="C1269" s="527"/>
      <c r="D1269" s="490" t="s">
        <v>2760</v>
      </c>
      <c r="E1269" s="491"/>
    </row>
    <row r="1270" spans="1:5" x14ac:dyDescent="0.25">
      <c r="A1270" s="528" t="s">
        <v>23</v>
      </c>
      <c r="B1270" s="529"/>
      <c r="C1270" s="7" t="s">
        <v>22</v>
      </c>
      <c r="D1270" s="494" t="s">
        <v>2745</v>
      </c>
      <c r="E1270" s="495"/>
    </row>
    <row r="1271" spans="1:5" x14ac:dyDescent="0.25">
      <c r="A1271" s="530"/>
      <c r="B1271" s="531"/>
      <c r="C1271" s="7" t="s">
        <v>21</v>
      </c>
      <c r="D1271" s="494" t="s">
        <v>2749</v>
      </c>
      <c r="E1271" s="495"/>
    </row>
    <row r="1272" spans="1:5" x14ac:dyDescent="0.25">
      <c r="A1272" s="532"/>
      <c r="B1272" s="533"/>
      <c r="C1272" s="6" t="s">
        <v>20</v>
      </c>
      <c r="D1272" s="496">
        <v>40544</v>
      </c>
      <c r="E1272" s="497"/>
    </row>
    <row r="1273" spans="1:5" x14ac:dyDescent="0.25">
      <c r="A1273" s="534" t="s">
        <v>19</v>
      </c>
      <c r="B1273" s="535"/>
      <c r="C1273" s="535"/>
      <c r="D1273" s="535"/>
      <c r="E1273" s="536"/>
    </row>
    <row r="1274" spans="1:5" ht="106.5" customHeight="1" x14ac:dyDescent="0.25">
      <c r="A1274" s="557" t="s">
        <v>2761</v>
      </c>
      <c r="B1274" s="558"/>
      <c r="C1274" s="558"/>
      <c r="D1274" s="558"/>
      <c r="E1274" s="559"/>
    </row>
    <row r="1275" spans="1:5" x14ac:dyDescent="0.25">
      <c r="A1275" s="534" t="s">
        <v>18</v>
      </c>
      <c r="B1275" s="535"/>
      <c r="C1275" s="535"/>
      <c r="D1275" s="535"/>
      <c r="E1275" s="536"/>
    </row>
    <row r="1276" spans="1:5" ht="30.75" customHeight="1" x14ac:dyDescent="0.25">
      <c r="A1276" s="552" t="s">
        <v>2762</v>
      </c>
      <c r="B1276" s="553"/>
      <c r="C1276" s="553"/>
      <c r="D1276" s="553"/>
      <c r="E1276" s="554"/>
    </row>
    <row r="1277" spans="1:5" x14ac:dyDescent="0.25">
      <c r="A1277" s="546"/>
      <c r="B1277" s="547"/>
      <c r="C1277" s="547"/>
      <c r="D1277" s="547"/>
      <c r="E1277" s="548"/>
    </row>
    <row r="1278" spans="1:5" x14ac:dyDescent="0.25">
      <c r="A1278" s="525" t="s">
        <v>24</v>
      </c>
      <c r="B1278" s="526"/>
      <c r="C1278" s="527"/>
      <c r="D1278" s="490" t="s">
        <v>2763</v>
      </c>
      <c r="E1278" s="491"/>
    </row>
    <row r="1279" spans="1:5" x14ac:dyDescent="0.25">
      <c r="A1279" s="528" t="s">
        <v>23</v>
      </c>
      <c r="B1279" s="529"/>
      <c r="C1279" s="7" t="s">
        <v>22</v>
      </c>
      <c r="D1279" s="494" t="s">
        <v>2764</v>
      </c>
      <c r="E1279" s="495"/>
    </row>
    <row r="1280" spans="1:5" x14ac:dyDescent="0.25">
      <c r="A1280" s="530"/>
      <c r="B1280" s="531"/>
      <c r="C1280" s="7" t="s">
        <v>21</v>
      </c>
      <c r="D1280" s="494" t="s">
        <v>2765</v>
      </c>
      <c r="E1280" s="495"/>
    </row>
    <row r="1281" spans="1:5" ht="30" customHeight="1" x14ac:dyDescent="0.25">
      <c r="A1281" s="532"/>
      <c r="B1281" s="533"/>
      <c r="C1281" s="6" t="s">
        <v>20</v>
      </c>
      <c r="D1281" s="555" t="s">
        <v>2766</v>
      </c>
      <c r="E1281" s="556"/>
    </row>
    <row r="1282" spans="1:5" x14ac:dyDescent="0.25">
      <c r="A1282" s="534" t="s">
        <v>19</v>
      </c>
      <c r="B1282" s="535"/>
      <c r="C1282" s="535"/>
      <c r="D1282" s="535"/>
      <c r="E1282" s="536"/>
    </row>
    <row r="1283" spans="1:5" ht="69" customHeight="1" x14ac:dyDescent="0.25">
      <c r="A1283" s="552" t="s">
        <v>2767</v>
      </c>
      <c r="B1283" s="553"/>
      <c r="C1283" s="553"/>
      <c r="D1283" s="553"/>
      <c r="E1283" s="554"/>
    </row>
    <row r="1284" spans="1:5" x14ac:dyDescent="0.25">
      <c r="A1284" s="534" t="s">
        <v>18</v>
      </c>
      <c r="B1284" s="535"/>
      <c r="C1284" s="535"/>
      <c r="D1284" s="535"/>
      <c r="E1284" s="536"/>
    </row>
    <row r="1285" spans="1:5" ht="118.5" customHeight="1" x14ac:dyDescent="0.25">
      <c r="A1285" s="552" t="s">
        <v>2901</v>
      </c>
      <c r="B1285" s="553"/>
      <c r="C1285" s="553"/>
      <c r="D1285" s="553"/>
      <c r="E1285" s="554"/>
    </row>
    <row r="1286" spans="1:5" x14ac:dyDescent="0.25">
      <c r="A1286" s="546"/>
      <c r="B1286" s="547"/>
      <c r="C1286" s="547"/>
      <c r="D1286" s="547"/>
      <c r="E1286" s="548"/>
    </row>
    <row r="1287" spans="1:5" x14ac:dyDescent="0.25">
      <c r="A1287" s="525" t="s">
        <v>24</v>
      </c>
      <c r="B1287" s="526"/>
      <c r="C1287" s="527"/>
      <c r="D1287" s="490" t="s">
        <v>2768</v>
      </c>
      <c r="E1287" s="491"/>
    </row>
    <row r="1288" spans="1:5" x14ac:dyDescent="0.25">
      <c r="A1288" s="528" t="s">
        <v>23</v>
      </c>
      <c r="B1288" s="529"/>
      <c r="C1288" s="7" t="s">
        <v>22</v>
      </c>
      <c r="D1288" s="494" t="s">
        <v>2764</v>
      </c>
      <c r="E1288" s="495"/>
    </row>
    <row r="1289" spans="1:5" x14ac:dyDescent="0.25">
      <c r="A1289" s="530"/>
      <c r="B1289" s="531"/>
      <c r="C1289" s="7" t="s">
        <v>21</v>
      </c>
      <c r="D1289" s="494" t="s">
        <v>2769</v>
      </c>
      <c r="E1289" s="495"/>
    </row>
    <row r="1290" spans="1:5" x14ac:dyDescent="0.25">
      <c r="A1290" s="532"/>
      <c r="B1290" s="533"/>
      <c r="C1290" s="6" t="s">
        <v>20</v>
      </c>
      <c r="D1290" s="494" t="s">
        <v>2770</v>
      </c>
      <c r="E1290" s="495"/>
    </row>
    <row r="1291" spans="1:5" x14ac:dyDescent="0.25">
      <c r="A1291" s="534" t="s">
        <v>19</v>
      </c>
      <c r="B1291" s="535"/>
      <c r="C1291" s="535"/>
      <c r="D1291" s="535"/>
      <c r="E1291" s="536"/>
    </row>
    <row r="1292" spans="1:5" ht="108" customHeight="1" x14ac:dyDescent="0.25">
      <c r="A1292" s="560" t="s">
        <v>2771</v>
      </c>
      <c r="B1292" s="550"/>
      <c r="C1292" s="550"/>
      <c r="D1292" s="550"/>
      <c r="E1292" s="551"/>
    </row>
    <row r="1293" spans="1:5" x14ac:dyDescent="0.25">
      <c r="A1293" s="534" t="s">
        <v>18</v>
      </c>
      <c r="B1293" s="535"/>
      <c r="C1293" s="535"/>
      <c r="D1293" s="535"/>
      <c r="E1293" s="536"/>
    </row>
    <row r="1294" spans="1:5" ht="260.10000000000002" customHeight="1" x14ac:dyDescent="0.25">
      <c r="A1294" s="552" t="s">
        <v>2902</v>
      </c>
      <c r="B1294" s="553"/>
      <c r="C1294" s="553"/>
      <c r="D1294" s="553"/>
      <c r="E1294" s="554"/>
    </row>
    <row r="1295" spans="1:5" x14ac:dyDescent="0.25">
      <c r="A1295" s="546"/>
      <c r="B1295" s="547"/>
      <c r="C1295" s="547"/>
      <c r="D1295" s="547"/>
      <c r="E1295" s="548"/>
    </row>
    <row r="1296" spans="1:5" x14ac:dyDescent="0.25">
      <c r="A1296" s="525" t="s">
        <v>24</v>
      </c>
      <c r="B1296" s="526"/>
      <c r="C1296" s="527"/>
      <c r="D1296" s="490" t="s">
        <v>2772</v>
      </c>
      <c r="E1296" s="491"/>
    </row>
    <row r="1297" spans="1:5" x14ac:dyDescent="0.25">
      <c r="A1297" s="528" t="s">
        <v>23</v>
      </c>
      <c r="B1297" s="529"/>
      <c r="C1297" s="7" t="s">
        <v>22</v>
      </c>
      <c r="D1297" s="494" t="s">
        <v>2773</v>
      </c>
      <c r="E1297" s="495"/>
    </row>
    <row r="1298" spans="1:5" x14ac:dyDescent="0.25">
      <c r="A1298" s="530"/>
      <c r="B1298" s="531"/>
      <c r="C1298" s="7" t="s">
        <v>21</v>
      </c>
      <c r="D1298" s="494" t="s">
        <v>2774</v>
      </c>
      <c r="E1298" s="495"/>
    </row>
    <row r="1299" spans="1:5" x14ac:dyDescent="0.25">
      <c r="A1299" s="532"/>
      <c r="B1299" s="533"/>
      <c r="C1299" s="6" t="s">
        <v>20</v>
      </c>
      <c r="D1299" s="494" t="s">
        <v>2775</v>
      </c>
      <c r="E1299" s="495"/>
    </row>
    <row r="1300" spans="1:5" x14ac:dyDescent="0.25">
      <c r="A1300" s="534" t="s">
        <v>19</v>
      </c>
      <c r="B1300" s="535"/>
      <c r="C1300" s="535"/>
      <c r="D1300" s="535"/>
      <c r="E1300" s="536"/>
    </row>
    <row r="1301" spans="1:5" ht="81" customHeight="1" x14ac:dyDescent="0.25">
      <c r="A1301" s="560" t="s">
        <v>2776</v>
      </c>
      <c r="B1301" s="550"/>
      <c r="C1301" s="550"/>
      <c r="D1301" s="550"/>
      <c r="E1301" s="551"/>
    </row>
    <row r="1302" spans="1:5" x14ac:dyDescent="0.25">
      <c r="A1302" s="534" t="s">
        <v>18</v>
      </c>
      <c r="B1302" s="535"/>
      <c r="C1302" s="535"/>
      <c r="D1302" s="535"/>
      <c r="E1302" s="536"/>
    </row>
    <row r="1303" spans="1:5" ht="54" customHeight="1" x14ac:dyDescent="0.25">
      <c r="A1303" s="552" t="s">
        <v>2903</v>
      </c>
      <c r="B1303" s="553"/>
      <c r="C1303" s="553"/>
      <c r="D1303" s="553"/>
      <c r="E1303" s="554"/>
    </row>
    <row r="1304" spans="1:5" x14ac:dyDescent="0.25">
      <c r="A1304" s="546"/>
      <c r="B1304" s="547"/>
      <c r="C1304" s="547"/>
      <c r="D1304" s="547"/>
      <c r="E1304" s="548"/>
    </row>
    <row r="1305" spans="1:5" x14ac:dyDescent="0.25">
      <c r="A1305" s="525" t="s">
        <v>24</v>
      </c>
      <c r="B1305" s="526"/>
      <c r="C1305" s="527"/>
      <c r="D1305" s="490" t="s">
        <v>2904</v>
      </c>
      <c r="E1305" s="491"/>
    </row>
    <row r="1306" spans="1:5" x14ac:dyDescent="0.25">
      <c r="A1306" s="528" t="s">
        <v>23</v>
      </c>
      <c r="B1306" s="529"/>
      <c r="C1306" s="7" t="s">
        <v>22</v>
      </c>
      <c r="D1306" s="494" t="s">
        <v>2773</v>
      </c>
      <c r="E1306" s="495"/>
    </row>
    <row r="1307" spans="1:5" x14ac:dyDescent="0.25">
      <c r="A1307" s="530"/>
      <c r="B1307" s="531"/>
      <c r="C1307" s="7" t="s">
        <v>21</v>
      </c>
      <c r="D1307" s="494" t="s">
        <v>2774</v>
      </c>
      <c r="E1307" s="495"/>
    </row>
    <row r="1308" spans="1:5" x14ac:dyDescent="0.25">
      <c r="A1308" s="532"/>
      <c r="B1308" s="533"/>
      <c r="C1308" s="6" t="s">
        <v>20</v>
      </c>
      <c r="D1308" s="494" t="s">
        <v>2905</v>
      </c>
      <c r="E1308" s="495"/>
    </row>
    <row r="1309" spans="1:5" x14ac:dyDescent="0.25">
      <c r="A1309" s="534" t="s">
        <v>19</v>
      </c>
      <c r="B1309" s="535"/>
      <c r="C1309" s="535"/>
      <c r="D1309" s="535"/>
      <c r="E1309" s="536"/>
    </row>
    <row r="1310" spans="1:5" ht="99" customHeight="1" x14ac:dyDescent="0.25">
      <c r="A1310" s="561" t="s">
        <v>2907</v>
      </c>
      <c r="B1310" s="538"/>
      <c r="C1310" s="538"/>
      <c r="D1310" s="538"/>
      <c r="E1310" s="539"/>
    </row>
    <row r="1311" spans="1:5" x14ac:dyDescent="0.25">
      <c r="A1311" s="534" t="s">
        <v>18</v>
      </c>
      <c r="B1311" s="535"/>
      <c r="C1311" s="535"/>
      <c r="D1311" s="535"/>
      <c r="E1311" s="536"/>
    </row>
    <row r="1312" spans="1:5" ht="65.099999999999994" customHeight="1" x14ac:dyDescent="0.25">
      <c r="A1312" s="562" t="s">
        <v>2906</v>
      </c>
      <c r="B1312" s="563"/>
      <c r="C1312" s="563"/>
      <c r="D1312" s="563"/>
      <c r="E1312" s="564"/>
    </row>
    <row r="1313" spans="1:5" x14ac:dyDescent="0.25">
      <c r="A1313" s="546"/>
      <c r="B1313" s="547"/>
      <c r="C1313" s="547"/>
      <c r="D1313" s="547"/>
      <c r="E1313" s="548"/>
    </row>
    <row r="1314" spans="1:5" x14ac:dyDescent="0.25">
      <c r="A1314" s="525" t="s">
        <v>24</v>
      </c>
      <c r="B1314" s="526"/>
      <c r="C1314" s="527"/>
      <c r="D1314" s="490" t="s">
        <v>2777</v>
      </c>
      <c r="E1314" s="491"/>
    </row>
    <row r="1315" spans="1:5" x14ac:dyDescent="0.25">
      <c r="A1315" s="528" t="s">
        <v>23</v>
      </c>
      <c r="B1315" s="529"/>
      <c r="C1315" s="7" t="s">
        <v>22</v>
      </c>
      <c r="D1315" s="494" t="s">
        <v>2778</v>
      </c>
      <c r="E1315" s="495"/>
    </row>
    <row r="1316" spans="1:5" x14ac:dyDescent="0.25">
      <c r="A1316" s="530"/>
      <c r="B1316" s="531"/>
      <c r="C1316" s="7" t="s">
        <v>21</v>
      </c>
      <c r="D1316" s="494" t="s">
        <v>2779</v>
      </c>
      <c r="E1316" s="495"/>
    </row>
    <row r="1317" spans="1:5" x14ac:dyDescent="0.25">
      <c r="A1317" s="532"/>
      <c r="B1317" s="533"/>
      <c r="C1317" s="6" t="s">
        <v>20</v>
      </c>
      <c r="D1317" s="555" t="s">
        <v>2780</v>
      </c>
      <c r="E1317" s="556"/>
    </row>
    <row r="1318" spans="1:5" x14ac:dyDescent="0.25">
      <c r="A1318" s="534" t="s">
        <v>19</v>
      </c>
      <c r="B1318" s="535"/>
      <c r="C1318" s="535"/>
      <c r="D1318" s="535"/>
      <c r="E1318" s="536"/>
    </row>
    <row r="1319" spans="1:5" ht="73.5" customHeight="1" x14ac:dyDescent="0.25">
      <c r="A1319" s="560" t="s">
        <v>2781</v>
      </c>
      <c r="B1319" s="550"/>
      <c r="C1319" s="550"/>
      <c r="D1319" s="550"/>
      <c r="E1319" s="551"/>
    </row>
    <row r="1320" spans="1:5" x14ac:dyDescent="0.25">
      <c r="A1320" s="534" t="s">
        <v>18</v>
      </c>
      <c r="B1320" s="535"/>
      <c r="C1320" s="535"/>
      <c r="D1320" s="535"/>
      <c r="E1320" s="536"/>
    </row>
    <row r="1321" spans="1:5" ht="66" customHeight="1" x14ac:dyDescent="0.25">
      <c r="A1321" s="565" t="s">
        <v>2908</v>
      </c>
      <c r="B1321" s="566"/>
      <c r="C1321" s="566"/>
      <c r="D1321" s="566"/>
      <c r="E1321" s="567"/>
    </row>
    <row r="1322" spans="1:5" x14ac:dyDescent="0.25">
      <c r="A1322" s="546"/>
      <c r="B1322" s="547"/>
      <c r="C1322" s="547"/>
      <c r="D1322" s="547"/>
      <c r="E1322" s="548"/>
    </row>
    <row r="1323" spans="1:5" x14ac:dyDescent="0.25">
      <c r="A1323" s="525" t="s">
        <v>24</v>
      </c>
      <c r="B1323" s="526"/>
      <c r="C1323" s="527"/>
      <c r="D1323" s="490" t="s">
        <v>2782</v>
      </c>
      <c r="E1323" s="491"/>
    </row>
    <row r="1324" spans="1:5" x14ac:dyDescent="0.25">
      <c r="A1324" s="528" t="s">
        <v>23</v>
      </c>
      <c r="B1324" s="529"/>
      <c r="C1324" s="7" t="s">
        <v>22</v>
      </c>
      <c r="D1324" s="494" t="s">
        <v>2773</v>
      </c>
      <c r="E1324" s="495"/>
    </row>
    <row r="1325" spans="1:5" x14ac:dyDescent="0.25">
      <c r="A1325" s="530"/>
      <c r="B1325" s="531"/>
      <c r="C1325" s="7" t="s">
        <v>21</v>
      </c>
      <c r="D1325" s="494" t="s">
        <v>2783</v>
      </c>
      <c r="E1325" s="495"/>
    </row>
    <row r="1326" spans="1:5" x14ac:dyDescent="0.25">
      <c r="A1326" s="532"/>
      <c r="B1326" s="533"/>
      <c r="C1326" s="6" t="s">
        <v>20</v>
      </c>
      <c r="D1326" s="496">
        <v>41426</v>
      </c>
      <c r="E1326" s="497"/>
    </row>
    <row r="1327" spans="1:5" x14ac:dyDescent="0.25">
      <c r="A1327" s="534" t="s">
        <v>19</v>
      </c>
      <c r="B1327" s="535"/>
      <c r="C1327" s="535"/>
      <c r="D1327" s="535"/>
      <c r="E1327" s="536"/>
    </row>
    <row r="1328" spans="1:5" ht="71.25" customHeight="1" x14ac:dyDescent="0.25">
      <c r="A1328" s="560" t="s">
        <v>2784</v>
      </c>
      <c r="B1328" s="550"/>
      <c r="C1328" s="550"/>
      <c r="D1328" s="550"/>
      <c r="E1328" s="551"/>
    </row>
    <row r="1329" spans="1:5" x14ac:dyDescent="0.25">
      <c r="A1329" s="534" t="s">
        <v>18</v>
      </c>
      <c r="B1329" s="535"/>
      <c r="C1329" s="535"/>
      <c r="D1329" s="535"/>
      <c r="E1329" s="536"/>
    </row>
    <row r="1330" spans="1:5" x14ac:dyDescent="0.25">
      <c r="A1330" s="134" t="s">
        <v>2759</v>
      </c>
      <c r="B1330" s="135"/>
      <c r="C1330" s="135"/>
      <c r="D1330" s="135"/>
      <c r="E1330" s="136"/>
    </row>
    <row r="1331" spans="1:5" x14ac:dyDescent="0.25">
      <c r="A1331" s="546"/>
      <c r="B1331" s="547"/>
      <c r="C1331" s="547"/>
      <c r="D1331" s="547"/>
      <c r="E1331" s="548"/>
    </row>
    <row r="1332" spans="1:5" x14ac:dyDescent="0.25">
      <c r="A1332" s="525" t="s">
        <v>24</v>
      </c>
      <c r="B1332" s="526"/>
      <c r="C1332" s="527"/>
      <c r="D1332" s="490" t="s">
        <v>2785</v>
      </c>
      <c r="E1332" s="491"/>
    </row>
    <row r="1333" spans="1:5" x14ac:dyDescent="0.25">
      <c r="A1333" s="528" t="s">
        <v>23</v>
      </c>
      <c r="B1333" s="529"/>
      <c r="C1333" s="7" t="s">
        <v>22</v>
      </c>
      <c r="D1333" s="494" t="s">
        <v>2773</v>
      </c>
      <c r="E1333" s="495"/>
    </row>
    <row r="1334" spans="1:5" x14ac:dyDescent="0.25">
      <c r="A1334" s="530"/>
      <c r="B1334" s="531"/>
      <c r="C1334" s="7" t="s">
        <v>21</v>
      </c>
      <c r="D1334" s="494" t="s">
        <v>2774</v>
      </c>
      <c r="E1334" s="495"/>
    </row>
    <row r="1335" spans="1:5" x14ac:dyDescent="0.25">
      <c r="A1335" s="532"/>
      <c r="B1335" s="533"/>
      <c r="C1335" s="6" t="s">
        <v>20</v>
      </c>
      <c r="D1335" s="494" t="s">
        <v>2786</v>
      </c>
      <c r="E1335" s="495"/>
    </row>
    <row r="1336" spans="1:5" x14ac:dyDescent="0.25">
      <c r="A1336" s="534" t="s">
        <v>19</v>
      </c>
      <c r="B1336" s="535"/>
      <c r="C1336" s="535"/>
      <c r="D1336" s="535"/>
      <c r="E1336" s="536"/>
    </row>
    <row r="1337" spans="1:5" ht="75" customHeight="1" x14ac:dyDescent="0.25">
      <c r="A1337" s="561" t="s">
        <v>2787</v>
      </c>
      <c r="B1337" s="538"/>
      <c r="C1337" s="538"/>
      <c r="D1337" s="538"/>
      <c r="E1337" s="539"/>
    </row>
    <row r="1338" spans="1:5" x14ac:dyDescent="0.25">
      <c r="A1338" s="534" t="s">
        <v>18</v>
      </c>
      <c r="B1338" s="535"/>
      <c r="C1338" s="535"/>
      <c r="D1338" s="535"/>
      <c r="E1338" s="536"/>
    </row>
    <row r="1339" spans="1:5" ht="54" customHeight="1" x14ac:dyDescent="0.25">
      <c r="A1339" s="570" t="s">
        <v>2788</v>
      </c>
      <c r="B1339" s="571"/>
      <c r="C1339" s="571"/>
      <c r="D1339" s="571"/>
      <c r="E1339" s="572"/>
    </row>
    <row r="1340" spans="1:5" x14ac:dyDescent="0.25">
      <c r="A1340" s="546"/>
      <c r="B1340" s="547"/>
      <c r="C1340" s="547"/>
      <c r="D1340" s="547"/>
      <c r="E1340" s="548"/>
    </row>
    <row r="1341" spans="1:5" x14ac:dyDescent="0.25">
      <c r="A1341" s="573" t="s">
        <v>2743</v>
      </c>
      <c r="B1341" s="574"/>
      <c r="C1341" s="574"/>
      <c r="D1341" s="574"/>
      <c r="E1341" s="575"/>
    </row>
    <row r="1342" spans="1:5" x14ac:dyDescent="0.25">
      <c r="A1342" s="525" t="s">
        <v>24</v>
      </c>
      <c r="B1342" s="526"/>
      <c r="C1342" s="527"/>
      <c r="D1342" s="490" t="s">
        <v>2789</v>
      </c>
      <c r="E1342" s="491"/>
    </row>
    <row r="1343" spans="1:5" x14ac:dyDescent="0.25">
      <c r="A1343" s="528" t="s">
        <v>23</v>
      </c>
      <c r="B1343" s="529"/>
      <c r="C1343" s="7" t="s">
        <v>22</v>
      </c>
      <c r="D1343" s="494" t="s">
        <v>2773</v>
      </c>
      <c r="E1343" s="495"/>
    </row>
    <row r="1344" spans="1:5" x14ac:dyDescent="0.25">
      <c r="A1344" s="530"/>
      <c r="B1344" s="531"/>
      <c r="C1344" s="7" t="s">
        <v>21</v>
      </c>
      <c r="D1344" s="494" t="s">
        <v>2783</v>
      </c>
      <c r="E1344" s="495"/>
    </row>
    <row r="1345" spans="1:5" x14ac:dyDescent="0.25">
      <c r="A1345" s="532"/>
      <c r="B1345" s="533"/>
      <c r="C1345" s="6" t="s">
        <v>20</v>
      </c>
      <c r="D1345" s="568" t="s">
        <v>2790</v>
      </c>
      <c r="E1345" s="569"/>
    </row>
    <row r="1346" spans="1:5" x14ac:dyDescent="0.25">
      <c r="A1346" s="534" t="s">
        <v>19</v>
      </c>
      <c r="B1346" s="535"/>
      <c r="C1346" s="535"/>
      <c r="D1346" s="535"/>
      <c r="E1346" s="536"/>
    </row>
    <row r="1347" spans="1:5" ht="73.5" customHeight="1" x14ac:dyDescent="0.25">
      <c r="A1347" s="560" t="s">
        <v>2791</v>
      </c>
      <c r="B1347" s="550"/>
      <c r="C1347" s="550"/>
      <c r="D1347" s="550"/>
      <c r="E1347" s="551"/>
    </row>
    <row r="1348" spans="1:5" x14ac:dyDescent="0.25">
      <c r="A1348" s="534" t="s">
        <v>18</v>
      </c>
      <c r="B1348" s="535"/>
      <c r="C1348" s="535"/>
      <c r="D1348" s="535"/>
      <c r="E1348" s="536"/>
    </row>
    <row r="1349" spans="1:5" ht="18.75" customHeight="1" x14ac:dyDescent="0.25">
      <c r="A1349" s="134" t="s">
        <v>2795</v>
      </c>
      <c r="B1349" s="135"/>
      <c r="C1349" s="135"/>
      <c r="D1349" s="135"/>
      <c r="E1349" s="136"/>
    </row>
    <row r="1350" spans="1:5" x14ac:dyDescent="0.25">
      <c r="A1350" s="546"/>
      <c r="B1350" s="547"/>
      <c r="C1350" s="547"/>
      <c r="D1350" s="547"/>
      <c r="E1350" s="548"/>
    </row>
    <row r="1351" spans="1:5" x14ac:dyDescent="0.25">
      <c r="A1351" s="573" t="s">
        <v>2743</v>
      </c>
      <c r="B1351" s="574"/>
      <c r="C1351" s="574"/>
      <c r="D1351" s="574"/>
      <c r="E1351" s="575"/>
    </row>
    <row r="1352" spans="1:5" x14ac:dyDescent="0.25">
      <c r="A1352" s="525" t="s">
        <v>24</v>
      </c>
      <c r="B1352" s="526"/>
      <c r="C1352" s="527"/>
      <c r="D1352" s="490" t="s">
        <v>2792</v>
      </c>
      <c r="E1352" s="491"/>
    </row>
    <row r="1353" spans="1:5" x14ac:dyDescent="0.25">
      <c r="A1353" s="528" t="s">
        <v>23</v>
      </c>
      <c r="B1353" s="529"/>
      <c r="C1353" s="7" t="s">
        <v>22</v>
      </c>
      <c r="D1353" s="494" t="s">
        <v>2773</v>
      </c>
      <c r="E1353" s="495"/>
    </row>
    <row r="1354" spans="1:5" x14ac:dyDescent="0.25">
      <c r="A1354" s="530"/>
      <c r="B1354" s="531"/>
      <c r="C1354" s="7" t="s">
        <v>21</v>
      </c>
      <c r="D1354" s="494" t="s">
        <v>2783</v>
      </c>
      <c r="E1354" s="495"/>
    </row>
    <row r="1355" spans="1:5" x14ac:dyDescent="0.25">
      <c r="A1355" s="532"/>
      <c r="B1355" s="533"/>
      <c r="C1355" s="6" t="s">
        <v>20</v>
      </c>
      <c r="D1355" s="494" t="s">
        <v>2793</v>
      </c>
      <c r="E1355" s="495"/>
    </row>
    <row r="1356" spans="1:5" x14ac:dyDescent="0.25">
      <c r="A1356" s="534" t="s">
        <v>19</v>
      </c>
      <c r="B1356" s="535"/>
      <c r="C1356" s="535"/>
      <c r="D1356" s="535"/>
      <c r="E1356" s="536"/>
    </row>
    <row r="1357" spans="1:5" ht="82.5" customHeight="1" x14ac:dyDescent="0.25">
      <c r="A1357" s="560" t="s">
        <v>2794</v>
      </c>
      <c r="B1357" s="550"/>
      <c r="C1357" s="550"/>
      <c r="D1357" s="550"/>
      <c r="E1357" s="551"/>
    </row>
    <row r="1358" spans="1:5" x14ac:dyDescent="0.25">
      <c r="A1358" s="534" t="s">
        <v>18</v>
      </c>
      <c r="B1358" s="535"/>
      <c r="C1358" s="535"/>
      <c r="D1358" s="535"/>
      <c r="E1358" s="536"/>
    </row>
    <row r="1359" spans="1:5" x14ac:dyDescent="0.25">
      <c r="A1359" s="134" t="s">
        <v>2795</v>
      </c>
      <c r="B1359" s="135"/>
      <c r="C1359" s="135"/>
      <c r="D1359" s="135"/>
      <c r="E1359" s="136"/>
    </row>
    <row r="1360" spans="1:5" x14ac:dyDescent="0.25">
      <c r="A1360" s="546"/>
      <c r="B1360" s="547"/>
      <c r="C1360" s="547"/>
      <c r="D1360" s="547"/>
      <c r="E1360" s="548"/>
    </row>
    <row r="1361" spans="1:5" x14ac:dyDescent="0.25">
      <c r="A1361" s="525" t="s">
        <v>24</v>
      </c>
      <c r="B1361" s="526"/>
      <c r="C1361" s="527"/>
      <c r="D1361" s="490" t="s">
        <v>2796</v>
      </c>
      <c r="E1361" s="491"/>
    </row>
    <row r="1362" spans="1:5" x14ac:dyDescent="0.25">
      <c r="A1362" s="528" t="s">
        <v>23</v>
      </c>
      <c r="B1362" s="529"/>
      <c r="C1362" s="7" t="s">
        <v>22</v>
      </c>
      <c r="D1362" s="494" t="s">
        <v>2910</v>
      </c>
      <c r="E1362" s="495"/>
    </row>
    <row r="1363" spans="1:5" x14ac:dyDescent="0.25">
      <c r="A1363" s="530"/>
      <c r="B1363" s="531"/>
      <c r="C1363" s="7" t="s">
        <v>21</v>
      </c>
      <c r="D1363" s="494" t="s">
        <v>2915</v>
      </c>
      <c r="E1363" s="495"/>
    </row>
    <row r="1364" spans="1:5" x14ac:dyDescent="0.25">
      <c r="A1364" s="532"/>
      <c r="B1364" s="533"/>
      <c r="C1364" s="6" t="s">
        <v>20</v>
      </c>
      <c r="D1364" s="496">
        <v>42095</v>
      </c>
      <c r="E1364" s="497"/>
    </row>
    <row r="1365" spans="1:5" x14ac:dyDescent="0.25">
      <c r="A1365" s="534" t="s">
        <v>19</v>
      </c>
      <c r="B1365" s="535"/>
      <c r="C1365" s="535"/>
      <c r="D1365" s="535"/>
      <c r="E1365" s="536"/>
    </row>
    <row r="1366" spans="1:5" ht="75" customHeight="1" x14ac:dyDescent="0.25">
      <c r="A1366" s="576" t="s">
        <v>2913</v>
      </c>
      <c r="B1366" s="577"/>
      <c r="C1366" s="577"/>
      <c r="D1366" s="577"/>
      <c r="E1366" s="578"/>
    </row>
    <row r="1367" spans="1:5" x14ac:dyDescent="0.25">
      <c r="A1367" s="534" t="s">
        <v>18</v>
      </c>
      <c r="B1367" s="535"/>
      <c r="C1367" s="535"/>
      <c r="D1367" s="535"/>
      <c r="E1367" s="536"/>
    </row>
    <row r="1368" spans="1:5" ht="51.75" customHeight="1" x14ac:dyDescent="0.25">
      <c r="A1368" s="587" t="s">
        <v>2912</v>
      </c>
      <c r="B1368" s="588"/>
      <c r="C1368" s="588"/>
      <c r="D1368" s="588"/>
      <c r="E1368" s="589"/>
    </row>
    <row r="1369" spans="1:5" x14ac:dyDescent="0.25">
      <c r="A1369" s="546"/>
      <c r="B1369" s="547"/>
      <c r="C1369" s="547"/>
      <c r="D1369" s="547"/>
      <c r="E1369" s="548"/>
    </row>
    <row r="1370" spans="1:5" x14ac:dyDescent="0.25">
      <c r="A1370" s="573" t="s">
        <v>2743</v>
      </c>
      <c r="B1370" s="574"/>
      <c r="C1370" s="574"/>
      <c r="D1370" s="574"/>
      <c r="E1370" s="575"/>
    </row>
    <row r="1371" spans="1:5" x14ac:dyDescent="0.25">
      <c r="A1371" s="525" t="s">
        <v>24</v>
      </c>
      <c r="B1371" s="526"/>
      <c r="C1371" s="527"/>
      <c r="D1371" s="490" t="s">
        <v>2798</v>
      </c>
      <c r="E1371" s="491"/>
    </row>
    <row r="1372" spans="1:5" x14ac:dyDescent="0.25">
      <c r="A1372" s="528" t="s">
        <v>23</v>
      </c>
      <c r="B1372" s="529"/>
      <c r="C1372" s="7" t="s">
        <v>22</v>
      </c>
      <c r="D1372" s="494" t="s">
        <v>2910</v>
      </c>
      <c r="E1372" s="495"/>
    </row>
    <row r="1373" spans="1:5" x14ac:dyDescent="0.25">
      <c r="A1373" s="530"/>
      <c r="B1373" s="531"/>
      <c r="C1373" s="7" t="s">
        <v>21</v>
      </c>
      <c r="D1373" s="494" t="s">
        <v>2911</v>
      </c>
      <c r="E1373" s="495"/>
    </row>
    <row r="1374" spans="1:5" x14ac:dyDescent="0.25">
      <c r="A1374" s="532"/>
      <c r="B1374" s="533"/>
      <c r="C1374" s="6" t="s">
        <v>20</v>
      </c>
      <c r="D1374" s="496">
        <v>41699</v>
      </c>
      <c r="E1374" s="497"/>
    </row>
    <row r="1375" spans="1:5" x14ac:dyDescent="0.25">
      <c r="A1375" s="534" t="s">
        <v>19</v>
      </c>
      <c r="B1375" s="535"/>
      <c r="C1375" s="535"/>
      <c r="D1375" s="535"/>
      <c r="E1375" s="536"/>
    </row>
    <row r="1376" spans="1:5" x14ac:dyDescent="0.25">
      <c r="A1376" s="579"/>
      <c r="B1376" s="580"/>
      <c r="C1376" s="580"/>
      <c r="D1376" s="580"/>
      <c r="E1376" s="581"/>
    </row>
    <row r="1377" spans="1:5" ht="45" customHeight="1" x14ac:dyDescent="0.25">
      <c r="A1377" s="582" t="s">
        <v>2799</v>
      </c>
      <c r="B1377" s="582"/>
      <c r="C1377" s="582"/>
      <c r="D1377" s="582"/>
      <c r="E1377" s="583"/>
    </row>
    <row r="1378" spans="1:5" x14ac:dyDescent="0.25">
      <c r="A1378" s="140"/>
      <c r="B1378" s="141"/>
      <c r="C1378" s="141"/>
      <c r="D1378" s="141"/>
      <c r="E1378" s="142"/>
    </row>
    <row r="1379" spans="1:5" x14ac:dyDescent="0.25">
      <c r="A1379" s="534" t="s">
        <v>18</v>
      </c>
      <c r="B1379" s="535"/>
      <c r="C1379" s="535"/>
      <c r="D1379" s="535"/>
      <c r="E1379" s="536"/>
    </row>
    <row r="1380" spans="1:5" x14ac:dyDescent="0.25">
      <c r="A1380" s="143"/>
      <c r="B1380" s="35"/>
      <c r="C1380" s="35"/>
      <c r="D1380" s="35"/>
      <c r="E1380" s="144"/>
    </row>
    <row r="1381" spans="1:5" ht="45" customHeight="1" x14ac:dyDescent="0.25">
      <c r="A1381" s="584" t="s">
        <v>2914</v>
      </c>
      <c r="B1381" s="585"/>
      <c r="C1381" s="585"/>
      <c r="D1381" s="585"/>
      <c r="E1381" s="586"/>
    </row>
    <row r="1382" spans="1:5" x14ac:dyDescent="0.25">
      <c r="A1382" s="140"/>
      <c r="B1382" s="141"/>
      <c r="C1382" s="141"/>
      <c r="D1382" s="141"/>
      <c r="E1382" s="142"/>
    </row>
    <row r="1383" spans="1:5" x14ac:dyDescent="0.25">
      <c r="A1383" s="546"/>
      <c r="B1383" s="547"/>
      <c r="C1383" s="547"/>
      <c r="D1383" s="547"/>
      <c r="E1383" s="548"/>
    </row>
    <row r="1384" spans="1:5" x14ac:dyDescent="0.25">
      <c r="A1384" s="525" t="s">
        <v>24</v>
      </c>
      <c r="B1384" s="526"/>
      <c r="C1384" s="527"/>
      <c r="D1384" s="490" t="s">
        <v>2800</v>
      </c>
      <c r="E1384" s="491"/>
    </row>
    <row r="1385" spans="1:5" x14ac:dyDescent="0.25">
      <c r="A1385" s="528" t="s">
        <v>23</v>
      </c>
      <c r="B1385" s="529"/>
      <c r="C1385" s="7" t="s">
        <v>22</v>
      </c>
      <c r="D1385" s="494" t="s">
        <v>2910</v>
      </c>
      <c r="E1385" s="495"/>
    </row>
    <row r="1386" spans="1:5" x14ac:dyDescent="0.25">
      <c r="A1386" s="530"/>
      <c r="B1386" s="531"/>
      <c r="C1386" s="7" t="s">
        <v>21</v>
      </c>
      <c r="D1386" s="494" t="s">
        <v>2916</v>
      </c>
      <c r="E1386" s="495"/>
    </row>
    <row r="1387" spans="1:5" x14ac:dyDescent="0.25">
      <c r="A1387" s="532"/>
      <c r="B1387" s="533"/>
      <c r="C1387" s="6" t="s">
        <v>20</v>
      </c>
      <c r="D1387" s="496">
        <v>40371</v>
      </c>
      <c r="E1387" s="497"/>
    </row>
    <row r="1388" spans="1:5" x14ac:dyDescent="0.25">
      <c r="A1388" s="534" t="s">
        <v>19</v>
      </c>
      <c r="B1388" s="535"/>
      <c r="C1388" s="535"/>
      <c r="D1388" s="535"/>
      <c r="E1388" s="536"/>
    </row>
    <row r="1389" spans="1:5" ht="28.5" customHeight="1" x14ac:dyDescent="0.25">
      <c r="A1389" s="594" t="s">
        <v>2801</v>
      </c>
      <c r="B1389" s="595"/>
      <c r="C1389" s="595"/>
      <c r="D1389" s="595"/>
      <c r="E1389" s="596"/>
    </row>
    <row r="1390" spans="1:5" x14ac:dyDescent="0.25">
      <c r="A1390" s="534" t="s">
        <v>18</v>
      </c>
      <c r="B1390" s="535"/>
      <c r="C1390" s="535"/>
      <c r="D1390" s="535"/>
      <c r="E1390" s="536"/>
    </row>
    <row r="1391" spans="1:5" x14ac:dyDescent="0.25">
      <c r="A1391" s="143" t="s">
        <v>2795</v>
      </c>
      <c r="B1391" s="35"/>
      <c r="C1391" s="35"/>
      <c r="D1391" s="35"/>
      <c r="E1391" s="144"/>
    </row>
    <row r="1392" spans="1:5" x14ac:dyDescent="0.25">
      <c r="A1392" s="546"/>
      <c r="B1392" s="547"/>
      <c r="C1392" s="547"/>
      <c r="D1392" s="547"/>
      <c r="E1392" s="548"/>
    </row>
    <row r="1393" spans="1:5" ht="15" customHeight="1" x14ac:dyDescent="0.25">
      <c r="A1393" s="525" t="s">
        <v>24</v>
      </c>
      <c r="B1393" s="526"/>
      <c r="C1393" s="527"/>
      <c r="D1393" s="590" t="s">
        <v>2802</v>
      </c>
      <c r="E1393" s="591"/>
    </row>
    <row r="1394" spans="1:5" ht="15" customHeight="1" x14ac:dyDescent="0.25">
      <c r="A1394" s="528" t="s">
        <v>23</v>
      </c>
      <c r="B1394" s="529"/>
      <c r="C1394" s="7" t="s">
        <v>22</v>
      </c>
      <c r="D1394" s="494" t="s">
        <v>2910</v>
      </c>
      <c r="E1394" s="495"/>
    </row>
    <row r="1395" spans="1:5" x14ac:dyDescent="0.25">
      <c r="A1395" s="530"/>
      <c r="B1395" s="531"/>
      <c r="C1395" s="7" t="s">
        <v>21</v>
      </c>
      <c r="D1395" s="494" t="s">
        <v>2917</v>
      </c>
      <c r="E1395" s="495"/>
    </row>
    <row r="1396" spans="1:5" x14ac:dyDescent="0.25">
      <c r="A1396" s="532"/>
      <c r="B1396" s="533"/>
      <c r="C1396" s="6" t="s">
        <v>20</v>
      </c>
      <c r="D1396" s="592">
        <v>41791</v>
      </c>
      <c r="E1396" s="593"/>
    </row>
    <row r="1397" spans="1:5" ht="18" customHeight="1" x14ac:dyDescent="0.25">
      <c r="A1397" s="534" t="s">
        <v>19</v>
      </c>
      <c r="B1397" s="535"/>
      <c r="C1397" s="535"/>
      <c r="D1397" s="535"/>
      <c r="E1397" s="536"/>
    </row>
    <row r="1398" spans="1:5" s="185" customFormat="1" ht="44.25" customHeight="1" x14ac:dyDescent="0.25">
      <c r="A1398" s="570" t="s">
        <v>2804</v>
      </c>
      <c r="B1398" s="571"/>
      <c r="C1398" s="571"/>
      <c r="D1398" s="571"/>
      <c r="E1398" s="572"/>
    </row>
    <row r="1399" spans="1:5" ht="15" customHeight="1" x14ac:dyDescent="0.25">
      <c r="A1399" s="534" t="s">
        <v>18</v>
      </c>
      <c r="B1399" s="535"/>
      <c r="C1399" s="535"/>
      <c r="D1399" s="535"/>
      <c r="E1399" s="536"/>
    </row>
    <row r="1400" spans="1:5" ht="15.75" customHeight="1" x14ac:dyDescent="0.25">
      <c r="A1400" s="515" t="s">
        <v>2795</v>
      </c>
      <c r="B1400" s="516"/>
      <c r="C1400" s="516"/>
      <c r="D1400" s="516"/>
      <c r="E1400" s="517"/>
    </row>
    <row r="1401" spans="1:5" hidden="1" x14ac:dyDescent="0.25">
      <c r="A1401" s="610"/>
      <c r="B1401" s="611"/>
      <c r="C1401" s="611"/>
      <c r="D1401" s="611"/>
      <c r="E1401" s="612"/>
    </row>
    <row r="1402" spans="1:5" ht="15" hidden="1" customHeight="1" x14ac:dyDescent="0.25">
      <c r="A1402" s="613" t="s">
        <v>24</v>
      </c>
      <c r="B1402" s="614"/>
      <c r="C1402" s="615"/>
      <c r="D1402" s="616" t="s">
        <v>2805</v>
      </c>
      <c r="E1402" s="617"/>
    </row>
    <row r="1403" spans="1:5" ht="15" hidden="1" customHeight="1" x14ac:dyDescent="0.25">
      <c r="A1403" s="597" t="s">
        <v>23</v>
      </c>
      <c r="B1403" s="598"/>
      <c r="C1403" s="186" t="s">
        <v>22</v>
      </c>
      <c r="D1403" s="603" t="s">
        <v>2797</v>
      </c>
      <c r="E1403" s="604"/>
    </row>
    <row r="1404" spans="1:5" hidden="1" x14ac:dyDescent="0.25">
      <c r="A1404" s="599"/>
      <c r="B1404" s="600"/>
      <c r="C1404" s="186" t="s">
        <v>21</v>
      </c>
      <c r="D1404" s="603" t="s">
        <v>2803</v>
      </c>
      <c r="E1404" s="604"/>
    </row>
    <row r="1405" spans="1:5" hidden="1" x14ac:dyDescent="0.25">
      <c r="A1405" s="601"/>
      <c r="B1405" s="602"/>
      <c r="C1405" s="187" t="s">
        <v>20</v>
      </c>
      <c r="D1405" s="605">
        <v>39083</v>
      </c>
      <c r="E1405" s="606"/>
    </row>
    <row r="1406" spans="1:5" ht="15" hidden="1" customHeight="1" x14ac:dyDescent="0.25">
      <c r="A1406" s="607" t="s">
        <v>19</v>
      </c>
      <c r="B1406" s="608"/>
      <c r="C1406" s="608"/>
      <c r="D1406" s="608"/>
      <c r="E1406" s="609"/>
    </row>
    <row r="1407" spans="1:5" ht="15.75" hidden="1" customHeight="1" x14ac:dyDescent="0.25">
      <c r="A1407" s="188" t="s">
        <v>2806</v>
      </c>
      <c r="B1407" s="189"/>
      <c r="C1407" s="189"/>
      <c r="D1407" s="189"/>
      <c r="E1407" s="190"/>
    </row>
    <row r="1408" spans="1:5" ht="15" hidden="1" customHeight="1" x14ac:dyDescent="0.25">
      <c r="A1408" s="607" t="s">
        <v>18</v>
      </c>
      <c r="B1408" s="608"/>
      <c r="C1408" s="608"/>
      <c r="D1408" s="608"/>
      <c r="E1408" s="609"/>
    </row>
    <row r="1409" spans="1:5" ht="36" hidden="1" customHeight="1" x14ac:dyDescent="0.25">
      <c r="A1409" s="618" t="s">
        <v>2807</v>
      </c>
      <c r="B1409" s="619"/>
      <c r="C1409" s="619"/>
      <c r="D1409" s="619"/>
      <c r="E1409" s="620"/>
    </row>
    <row r="1410" spans="1:5" x14ac:dyDescent="0.25">
      <c r="A1410" s="546"/>
      <c r="B1410" s="547"/>
      <c r="C1410" s="547"/>
      <c r="D1410" s="547"/>
      <c r="E1410" s="548"/>
    </row>
    <row r="1411" spans="1:5" x14ac:dyDescent="0.25">
      <c r="A1411" s="525" t="s">
        <v>24</v>
      </c>
      <c r="B1411" s="526"/>
      <c r="C1411" s="527"/>
      <c r="D1411" s="490" t="s">
        <v>2808</v>
      </c>
      <c r="E1411" s="491"/>
    </row>
    <row r="1412" spans="1:5" x14ac:dyDescent="0.25">
      <c r="A1412" s="528" t="s">
        <v>23</v>
      </c>
      <c r="B1412" s="529"/>
      <c r="C1412" s="7" t="s">
        <v>22</v>
      </c>
      <c r="D1412" s="494" t="s">
        <v>2910</v>
      </c>
      <c r="E1412" s="495"/>
    </row>
    <row r="1413" spans="1:5" x14ac:dyDescent="0.25">
      <c r="A1413" s="530"/>
      <c r="B1413" s="531"/>
      <c r="C1413" s="7" t="s">
        <v>21</v>
      </c>
      <c r="D1413" s="621" t="s">
        <v>2918</v>
      </c>
      <c r="E1413" s="622"/>
    </row>
    <row r="1414" spans="1:5" x14ac:dyDescent="0.25">
      <c r="A1414" s="532"/>
      <c r="B1414" s="533"/>
      <c r="C1414" s="6" t="s">
        <v>20</v>
      </c>
      <c r="D1414" s="496">
        <v>40179</v>
      </c>
      <c r="E1414" s="497"/>
    </row>
    <row r="1415" spans="1:5" x14ac:dyDescent="0.25">
      <c r="A1415" s="534" t="s">
        <v>19</v>
      </c>
      <c r="B1415" s="535"/>
      <c r="C1415" s="535"/>
      <c r="D1415" s="535"/>
      <c r="E1415" s="536"/>
    </row>
    <row r="1416" spans="1:5" ht="33" customHeight="1" x14ac:dyDescent="0.25">
      <c r="A1416" s="623" t="s">
        <v>2809</v>
      </c>
      <c r="B1416" s="624"/>
      <c r="C1416" s="624"/>
      <c r="D1416" s="624"/>
      <c r="E1416" s="625"/>
    </row>
    <row r="1417" spans="1:5" x14ac:dyDescent="0.25">
      <c r="A1417" s="534" t="s">
        <v>18</v>
      </c>
      <c r="B1417" s="535"/>
      <c r="C1417" s="535"/>
      <c r="D1417" s="535"/>
      <c r="E1417" s="536"/>
    </row>
    <row r="1418" spans="1:5" x14ac:dyDescent="0.25">
      <c r="A1418" s="134" t="s">
        <v>2795</v>
      </c>
      <c r="B1418" s="135"/>
      <c r="C1418" s="135"/>
      <c r="D1418" s="135"/>
      <c r="E1418" s="136"/>
    </row>
    <row r="1419" spans="1:5" x14ac:dyDescent="0.25">
      <c r="A1419" s="546"/>
      <c r="B1419" s="547"/>
      <c r="C1419" s="547"/>
      <c r="D1419" s="547"/>
      <c r="E1419" s="548"/>
    </row>
    <row r="1420" spans="1:5" x14ac:dyDescent="0.25">
      <c r="A1420" s="525" t="s">
        <v>24</v>
      </c>
      <c r="B1420" s="526"/>
      <c r="C1420" s="527"/>
      <c r="D1420" s="490" t="s">
        <v>2919</v>
      </c>
      <c r="E1420" s="491"/>
    </row>
    <row r="1421" spans="1:5" x14ac:dyDescent="0.25">
      <c r="A1421" s="528" t="s">
        <v>23</v>
      </c>
      <c r="B1421" s="529"/>
      <c r="C1421" s="7" t="s">
        <v>22</v>
      </c>
      <c r="D1421" s="494" t="s">
        <v>2910</v>
      </c>
      <c r="E1421" s="495"/>
    </row>
    <row r="1422" spans="1:5" x14ac:dyDescent="0.25">
      <c r="A1422" s="530"/>
      <c r="B1422" s="531"/>
      <c r="C1422" s="7" t="s">
        <v>21</v>
      </c>
      <c r="D1422" s="494" t="s">
        <v>2920</v>
      </c>
      <c r="E1422" s="495"/>
    </row>
    <row r="1423" spans="1:5" x14ac:dyDescent="0.25">
      <c r="A1423" s="532"/>
      <c r="B1423" s="533"/>
      <c r="C1423" s="6" t="s">
        <v>20</v>
      </c>
      <c r="D1423" s="496">
        <v>42095</v>
      </c>
      <c r="E1423" s="497"/>
    </row>
    <row r="1424" spans="1:5" x14ac:dyDescent="0.25">
      <c r="A1424" s="534" t="s">
        <v>19</v>
      </c>
      <c r="B1424" s="535"/>
      <c r="C1424" s="535"/>
      <c r="D1424" s="535"/>
      <c r="E1424" s="536"/>
    </row>
    <row r="1425" spans="1:5" ht="84.95" customHeight="1" x14ac:dyDescent="0.25">
      <c r="A1425" s="587" t="s">
        <v>2921</v>
      </c>
      <c r="B1425" s="588"/>
      <c r="C1425" s="588"/>
      <c r="D1425" s="588"/>
      <c r="E1425" s="589"/>
    </row>
    <row r="1426" spans="1:5" x14ac:dyDescent="0.25">
      <c r="A1426" s="534" t="s">
        <v>18</v>
      </c>
      <c r="B1426" s="535"/>
      <c r="C1426" s="535"/>
      <c r="D1426" s="535"/>
      <c r="E1426" s="536"/>
    </row>
    <row r="1427" spans="1:5" x14ac:dyDescent="0.25">
      <c r="A1427" s="134" t="s">
        <v>2922</v>
      </c>
      <c r="B1427" s="135"/>
      <c r="C1427" s="135"/>
      <c r="D1427" s="135"/>
      <c r="E1427" s="136"/>
    </row>
    <row r="1428" spans="1:5" x14ac:dyDescent="0.25">
      <c r="A1428" s="137" t="s">
        <v>2923</v>
      </c>
      <c r="B1428" s="138"/>
      <c r="C1428" s="138"/>
      <c r="D1428" s="138"/>
      <c r="E1428" s="139"/>
    </row>
    <row r="1429" spans="1:5" x14ac:dyDescent="0.25">
      <c r="A1429" s="137" t="s">
        <v>2924</v>
      </c>
      <c r="B1429" s="138"/>
      <c r="C1429" s="138"/>
      <c r="D1429" s="138"/>
      <c r="E1429" s="139"/>
    </row>
    <row r="1430" spans="1:5" x14ac:dyDescent="0.25">
      <c r="A1430" s="546"/>
      <c r="B1430" s="547"/>
      <c r="C1430" s="547"/>
      <c r="D1430" s="547"/>
      <c r="E1430" s="548"/>
    </row>
    <row r="1431" spans="1:5" x14ac:dyDescent="0.25">
      <c r="A1431" s="525" t="s">
        <v>24</v>
      </c>
      <c r="B1431" s="526"/>
      <c r="C1431" s="527"/>
      <c r="D1431" s="490" t="s">
        <v>2810</v>
      </c>
      <c r="E1431" s="491"/>
    </row>
    <row r="1432" spans="1:5" x14ac:dyDescent="0.25">
      <c r="A1432" s="528" t="s">
        <v>23</v>
      </c>
      <c r="B1432" s="529"/>
      <c r="C1432" s="7" t="s">
        <v>22</v>
      </c>
      <c r="D1432" s="494" t="s">
        <v>2910</v>
      </c>
      <c r="E1432" s="495"/>
    </row>
    <row r="1433" spans="1:5" x14ac:dyDescent="0.25">
      <c r="A1433" s="530"/>
      <c r="B1433" s="531"/>
      <c r="C1433" s="7" t="s">
        <v>21</v>
      </c>
      <c r="D1433" s="494" t="s">
        <v>2925</v>
      </c>
      <c r="E1433" s="495"/>
    </row>
    <row r="1434" spans="1:5" x14ac:dyDescent="0.25">
      <c r="A1434" s="532"/>
      <c r="B1434" s="533"/>
      <c r="C1434" s="6" t="s">
        <v>20</v>
      </c>
      <c r="D1434" s="496">
        <v>40513</v>
      </c>
      <c r="E1434" s="497"/>
    </row>
    <row r="1435" spans="1:5" x14ac:dyDescent="0.25">
      <c r="A1435" s="534" t="s">
        <v>19</v>
      </c>
      <c r="B1435" s="535"/>
      <c r="C1435" s="535"/>
      <c r="D1435" s="535"/>
      <c r="E1435" s="536"/>
    </row>
    <row r="1436" spans="1:5" ht="31.5" customHeight="1" x14ac:dyDescent="0.25">
      <c r="A1436" s="623" t="s">
        <v>2811</v>
      </c>
      <c r="B1436" s="624"/>
      <c r="C1436" s="624"/>
      <c r="D1436" s="624"/>
      <c r="E1436" s="625"/>
    </row>
    <row r="1437" spans="1:5" x14ac:dyDescent="0.25">
      <c r="A1437" s="534" t="s">
        <v>18</v>
      </c>
      <c r="B1437" s="535"/>
      <c r="C1437" s="535"/>
      <c r="D1437" s="535"/>
      <c r="E1437" s="536"/>
    </row>
    <row r="1438" spans="1:5" ht="45" customHeight="1" x14ac:dyDescent="0.25">
      <c r="A1438" s="587" t="s">
        <v>2926</v>
      </c>
      <c r="B1438" s="588"/>
      <c r="C1438" s="588"/>
      <c r="D1438" s="588"/>
      <c r="E1438" s="589"/>
    </row>
    <row r="1439" spans="1:5" x14ac:dyDescent="0.25">
      <c r="A1439" s="546"/>
      <c r="B1439" s="547"/>
      <c r="C1439" s="547"/>
      <c r="D1439" s="547"/>
      <c r="E1439" s="548"/>
    </row>
    <row r="1440" spans="1:5" x14ac:dyDescent="0.25">
      <c r="A1440" s="525" t="s">
        <v>24</v>
      </c>
      <c r="B1440" s="526"/>
      <c r="C1440" s="527"/>
      <c r="D1440" s="490" t="s">
        <v>2812</v>
      </c>
      <c r="E1440" s="491"/>
    </row>
    <row r="1441" spans="1:5" x14ac:dyDescent="0.25">
      <c r="A1441" s="528" t="s">
        <v>23</v>
      </c>
      <c r="B1441" s="529"/>
      <c r="C1441" s="7" t="s">
        <v>22</v>
      </c>
      <c r="D1441" s="494" t="s">
        <v>2910</v>
      </c>
      <c r="E1441" s="495"/>
    </row>
    <row r="1442" spans="1:5" ht="30" customHeight="1" x14ac:dyDescent="0.25">
      <c r="A1442" s="530"/>
      <c r="B1442" s="531"/>
      <c r="C1442" s="7" t="s">
        <v>21</v>
      </c>
      <c r="D1442" s="555" t="s">
        <v>2927</v>
      </c>
      <c r="E1442" s="556"/>
    </row>
    <row r="1443" spans="1:5" x14ac:dyDescent="0.25">
      <c r="A1443" s="532"/>
      <c r="B1443" s="533"/>
      <c r="C1443" s="6" t="s">
        <v>20</v>
      </c>
      <c r="D1443" s="496" t="s">
        <v>2928</v>
      </c>
      <c r="E1443" s="497"/>
    </row>
    <row r="1444" spans="1:5" x14ac:dyDescent="0.25">
      <c r="A1444" s="534" t="s">
        <v>19</v>
      </c>
      <c r="B1444" s="535"/>
      <c r="C1444" s="535"/>
      <c r="D1444" s="535"/>
      <c r="E1444" s="536"/>
    </row>
    <row r="1445" spans="1:5" ht="39" customHeight="1" x14ac:dyDescent="0.25">
      <c r="A1445" s="623" t="s">
        <v>2813</v>
      </c>
      <c r="B1445" s="624"/>
      <c r="C1445" s="624"/>
      <c r="D1445" s="624"/>
      <c r="E1445" s="625"/>
    </row>
    <row r="1446" spans="1:5" x14ac:dyDescent="0.25">
      <c r="A1446" s="534" t="s">
        <v>18</v>
      </c>
      <c r="B1446" s="535"/>
      <c r="C1446" s="535"/>
      <c r="D1446" s="535"/>
      <c r="E1446" s="536"/>
    </row>
    <row r="1447" spans="1:5" x14ac:dyDescent="0.25">
      <c r="A1447" s="134" t="s">
        <v>2795</v>
      </c>
      <c r="B1447" s="135"/>
      <c r="C1447" s="135"/>
      <c r="D1447" s="135"/>
      <c r="E1447" s="136"/>
    </row>
    <row r="1448" spans="1:5" x14ac:dyDescent="0.25">
      <c r="A1448" s="546"/>
      <c r="B1448" s="547"/>
      <c r="C1448" s="547"/>
      <c r="D1448" s="547"/>
      <c r="E1448" s="548"/>
    </row>
    <row r="1449" spans="1:5" x14ac:dyDescent="0.25">
      <c r="A1449" s="525" t="s">
        <v>24</v>
      </c>
      <c r="B1449" s="526"/>
      <c r="C1449" s="527"/>
      <c r="D1449" s="490" t="s">
        <v>2814</v>
      </c>
      <c r="E1449" s="491"/>
    </row>
    <row r="1450" spans="1:5" x14ac:dyDescent="0.25">
      <c r="A1450" s="528" t="s">
        <v>23</v>
      </c>
      <c r="B1450" s="529"/>
      <c r="C1450" s="7" t="s">
        <v>22</v>
      </c>
      <c r="D1450" s="494" t="s">
        <v>2910</v>
      </c>
      <c r="E1450" s="495"/>
    </row>
    <row r="1451" spans="1:5" x14ac:dyDescent="0.25">
      <c r="A1451" s="530"/>
      <c r="B1451" s="531"/>
      <c r="C1451" s="7" t="s">
        <v>21</v>
      </c>
      <c r="D1451" s="494" t="s">
        <v>2929</v>
      </c>
      <c r="E1451" s="495"/>
    </row>
    <row r="1452" spans="1:5" x14ac:dyDescent="0.25">
      <c r="A1452" s="532"/>
      <c r="B1452" s="533"/>
      <c r="C1452" s="6" t="s">
        <v>20</v>
      </c>
      <c r="D1452" s="496">
        <v>41395</v>
      </c>
      <c r="E1452" s="497"/>
    </row>
    <row r="1453" spans="1:5" x14ac:dyDescent="0.25">
      <c r="A1453" s="534" t="s">
        <v>19</v>
      </c>
      <c r="B1453" s="535"/>
      <c r="C1453" s="535"/>
      <c r="D1453" s="535"/>
      <c r="E1453" s="536"/>
    </row>
    <row r="1454" spans="1:5" ht="42.75" customHeight="1" x14ac:dyDescent="0.25">
      <c r="A1454" s="587" t="s">
        <v>2815</v>
      </c>
      <c r="B1454" s="588"/>
      <c r="C1454" s="588"/>
      <c r="D1454" s="588"/>
      <c r="E1454" s="589"/>
    </row>
    <row r="1455" spans="1:5" x14ac:dyDescent="0.25">
      <c r="A1455" s="534" t="s">
        <v>18</v>
      </c>
      <c r="B1455" s="535"/>
      <c r="C1455" s="535"/>
      <c r="D1455" s="535"/>
      <c r="E1455" s="536"/>
    </row>
    <row r="1456" spans="1:5" x14ac:dyDescent="0.25">
      <c r="A1456" s="143" t="s">
        <v>2795</v>
      </c>
      <c r="B1456" s="35"/>
      <c r="C1456" s="35"/>
      <c r="D1456" s="35"/>
      <c r="E1456" s="144"/>
    </row>
    <row r="1457" spans="1:5" x14ac:dyDescent="0.25">
      <c r="A1457" s="546"/>
      <c r="B1457" s="547"/>
      <c r="C1457" s="547"/>
      <c r="D1457" s="547"/>
      <c r="E1457" s="548"/>
    </row>
    <row r="1458" spans="1:5" x14ac:dyDescent="0.25">
      <c r="A1458" s="525" t="s">
        <v>24</v>
      </c>
      <c r="B1458" s="526"/>
      <c r="C1458" s="527"/>
      <c r="D1458" s="490" t="s">
        <v>2816</v>
      </c>
      <c r="E1458" s="491"/>
    </row>
    <row r="1459" spans="1:5" x14ac:dyDescent="0.25">
      <c r="A1459" s="528" t="s">
        <v>23</v>
      </c>
      <c r="B1459" s="529"/>
      <c r="C1459" s="7" t="s">
        <v>22</v>
      </c>
      <c r="D1459" s="494" t="s">
        <v>2910</v>
      </c>
      <c r="E1459" s="495"/>
    </row>
    <row r="1460" spans="1:5" x14ac:dyDescent="0.25">
      <c r="A1460" s="530"/>
      <c r="B1460" s="531"/>
      <c r="C1460" s="7" t="s">
        <v>21</v>
      </c>
      <c r="D1460" s="494" t="s">
        <v>2930</v>
      </c>
      <c r="E1460" s="495"/>
    </row>
    <row r="1461" spans="1:5" x14ac:dyDescent="0.25">
      <c r="A1461" s="532"/>
      <c r="B1461" s="533"/>
      <c r="C1461" s="6" t="s">
        <v>20</v>
      </c>
      <c r="D1461" s="496">
        <v>41883</v>
      </c>
      <c r="E1461" s="497"/>
    </row>
    <row r="1462" spans="1:5" x14ac:dyDescent="0.25">
      <c r="A1462" s="534" t="s">
        <v>19</v>
      </c>
      <c r="B1462" s="535"/>
      <c r="C1462" s="535"/>
      <c r="D1462" s="535"/>
      <c r="E1462" s="536"/>
    </row>
    <row r="1463" spans="1:5" ht="80.099999999999994" customHeight="1" x14ac:dyDescent="0.25">
      <c r="A1463" s="587" t="s">
        <v>2817</v>
      </c>
      <c r="B1463" s="588"/>
      <c r="C1463" s="588"/>
      <c r="D1463" s="588"/>
      <c r="E1463" s="589"/>
    </row>
    <row r="1464" spans="1:5" x14ac:dyDescent="0.25">
      <c r="A1464" s="534" t="s">
        <v>18</v>
      </c>
      <c r="B1464" s="535"/>
      <c r="C1464" s="535"/>
      <c r="D1464" s="535"/>
      <c r="E1464" s="536"/>
    </row>
    <row r="1465" spans="1:5" x14ac:dyDescent="0.25">
      <c r="A1465" s="143" t="s">
        <v>2795</v>
      </c>
      <c r="B1465" s="35"/>
      <c r="C1465" s="35"/>
      <c r="D1465" s="35"/>
      <c r="E1465" s="144"/>
    </row>
    <row r="1466" spans="1:5" x14ac:dyDescent="0.25">
      <c r="A1466" s="546"/>
      <c r="B1466" s="547"/>
      <c r="C1466" s="547"/>
      <c r="D1466" s="547"/>
      <c r="E1466" s="548"/>
    </row>
    <row r="1467" spans="1:5" x14ac:dyDescent="0.25">
      <c r="A1467" s="488" t="s">
        <v>24</v>
      </c>
      <c r="B1467" s="489"/>
      <c r="C1467" s="489"/>
      <c r="D1467" s="490" t="s">
        <v>2895</v>
      </c>
      <c r="E1467" s="491"/>
    </row>
    <row r="1468" spans="1:5" x14ac:dyDescent="0.25">
      <c r="A1468" s="488" t="s">
        <v>23</v>
      </c>
      <c r="B1468" s="492"/>
      <c r="C1468" s="7" t="s">
        <v>22</v>
      </c>
      <c r="D1468" s="494" t="s">
        <v>2910</v>
      </c>
      <c r="E1468" s="495"/>
    </row>
    <row r="1469" spans="1:5" x14ac:dyDescent="0.25">
      <c r="A1469" s="493"/>
      <c r="B1469" s="492"/>
      <c r="C1469" s="7" t="s">
        <v>21</v>
      </c>
      <c r="D1469" s="494" t="s">
        <v>2931</v>
      </c>
      <c r="E1469" s="495"/>
    </row>
    <row r="1470" spans="1:5" x14ac:dyDescent="0.25">
      <c r="A1470" s="493"/>
      <c r="B1470" s="492"/>
      <c r="C1470" s="6" t="s">
        <v>20</v>
      </c>
      <c r="D1470" s="626">
        <v>42036</v>
      </c>
      <c r="E1470" s="556"/>
    </row>
    <row r="1471" spans="1:5" x14ac:dyDescent="0.25">
      <c r="A1471" s="512" t="s">
        <v>19</v>
      </c>
      <c r="B1471" s="513"/>
      <c r="C1471" s="513"/>
      <c r="D1471" s="513"/>
      <c r="E1471" s="514"/>
    </row>
    <row r="1472" spans="1:5" ht="90.75" customHeight="1" x14ac:dyDescent="0.25">
      <c r="A1472" s="549" t="s">
        <v>2896</v>
      </c>
      <c r="B1472" s="550"/>
      <c r="C1472" s="550"/>
      <c r="D1472" s="550"/>
      <c r="E1472" s="551"/>
    </row>
    <row r="1473" spans="1:5" x14ac:dyDescent="0.25">
      <c r="A1473" s="512" t="s">
        <v>18</v>
      </c>
      <c r="B1473" s="513"/>
      <c r="C1473" s="513"/>
      <c r="D1473" s="513"/>
      <c r="E1473" s="514"/>
    </row>
    <row r="1474" spans="1:5" x14ac:dyDescent="0.25">
      <c r="A1474" s="145" t="s">
        <v>2897</v>
      </c>
      <c r="B1474" s="146"/>
      <c r="C1474" s="146"/>
      <c r="D1474" s="146"/>
      <c r="E1474" s="147"/>
    </row>
  </sheetData>
  <mergeCells count="641">
    <mergeCell ref="A1471:E1471"/>
    <mergeCell ref="A1472:E1472"/>
    <mergeCell ref="A1473:E1473"/>
    <mergeCell ref="A1464:E1464"/>
    <mergeCell ref="A1466:E1466"/>
    <mergeCell ref="A1467:C1467"/>
    <mergeCell ref="D1467:E1467"/>
    <mergeCell ref="A1468:B1470"/>
    <mergeCell ref="D1468:E1468"/>
    <mergeCell ref="D1469:E1469"/>
    <mergeCell ref="D1470:E1470"/>
    <mergeCell ref="A1459:B1461"/>
    <mergeCell ref="D1459:E1459"/>
    <mergeCell ref="D1460:E1460"/>
    <mergeCell ref="D1461:E1461"/>
    <mergeCell ref="A1462:E1462"/>
    <mergeCell ref="A1463:E1463"/>
    <mergeCell ref="A1453:E1453"/>
    <mergeCell ref="A1454:E1454"/>
    <mergeCell ref="A1455:E1455"/>
    <mergeCell ref="A1457:E1457"/>
    <mergeCell ref="A1458:C1458"/>
    <mergeCell ref="D1458:E1458"/>
    <mergeCell ref="A1446:E1446"/>
    <mergeCell ref="A1448:E1448"/>
    <mergeCell ref="A1449:C1449"/>
    <mergeCell ref="D1449:E1449"/>
    <mergeCell ref="A1450:B1452"/>
    <mergeCell ref="D1450:E1450"/>
    <mergeCell ref="D1451:E1451"/>
    <mergeCell ref="D1452:E1452"/>
    <mergeCell ref="A1441:B1443"/>
    <mergeCell ref="D1441:E1441"/>
    <mergeCell ref="D1442:E1442"/>
    <mergeCell ref="D1443:E1443"/>
    <mergeCell ref="A1444:E1444"/>
    <mergeCell ref="A1445:E1445"/>
    <mergeCell ref="A1435:E1435"/>
    <mergeCell ref="A1436:E1436"/>
    <mergeCell ref="A1437:E1437"/>
    <mergeCell ref="A1439:E1439"/>
    <mergeCell ref="A1440:C1440"/>
    <mergeCell ref="D1440:E1440"/>
    <mergeCell ref="A1424:E1424"/>
    <mergeCell ref="A1426:E1426"/>
    <mergeCell ref="A1430:E1430"/>
    <mergeCell ref="A1431:C1431"/>
    <mergeCell ref="D1431:E1431"/>
    <mergeCell ref="A1432:B1434"/>
    <mergeCell ref="D1432:E1432"/>
    <mergeCell ref="D1433:E1433"/>
    <mergeCell ref="D1434:E1434"/>
    <mergeCell ref="A1425:E1425"/>
    <mergeCell ref="A1438:E1438"/>
    <mergeCell ref="A1411:C1411"/>
    <mergeCell ref="D1411:E1411"/>
    <mergeCell ref="A1409:E1409"/>
    <mergeCell ref="A1410:E1410"/>
    <mergeCell ref="A1417:E1417"/>
    <mergeCell ref="A1419:E1419"/>
    <mergeCell ref="A1420:C1420"/>
    <mergeCell ref="D1420:E1420"/>
    <mergeCell ref="A1421:B1423"/>
    <mergeCell ref="D1421:E1421"/>
    <mergeCell ref="D1422:E1422"/>
    <mergeCell ref="D1423:E1423"/>
    <mergeCell ref="A1412:B1414"/>
    <mergeCell ref="D1412:E1412"/>
    <mergeCell ref="D1413:E1413"/>
    <mergeCell ref="D1414:E1414"/>
    <mergeCell ref="A1415:E1415"/>
    <mergeCell ref="A1416:E1416"/>
    <mergeCell ref="A1403:B1405"/>
    <mergeCell ref="D1403:E1403"/>
    <mergeCell ref="D1404:E1404"/>
    <mergeCell ref="D1405:E1405"/>
    <mergeCell ref="A1406:E1406"/>
    <mergeCell ref="A1408:E1408"/>
    <mergeCell ref="A1397:E1397"/>
    <mergeCell ref="A1398:E1398"/>
    <mergeCell ref="A1399:E1399"/>
    <mergeCell ref="A1400:E1400"/>
    <mergeCell ref="A1401:E1401"/>
    <mergeCell ref="A1402:C1402"/>
    <mergeCell ref="D1402:E1402"/>
    <mergeCell ref="A1390:E1390"/>
    <mergeCell ref="A1392:E1392"/>
    <mergeCell ref="A1393:C1393"/>
    <mergeCell ref="D1393:E1393"/>
    <mergeCell ref="A1394:B1396"/>
    <mergeCell ref="D1394:E1394"/>
    <mergeCell ref="D1395:E1395"/>
    <mergeCell ref="D1396:E1396"/>
    <mergeCell ref="A1385:B1387"/>
    <mergeCell ref="D1385:E1385"/>
    <mergeCell ref="D1386:E1386"/>
    <mergeCell ref="D1387:E1387"/>
    <mergeCell ref="A1388:E1388"/>
    <mergeCell ref="A1389:E1389"/>
    <mergeCell ref="A1383:E1383"/>
    <mergeCell ref="A1384:C1384"/>
    <mergeCell ref="D1384:E1384"/>
    <mergeCell ref="A1375:E1375"/>
    <mergeCell ref="A1376:E1376"/>
    <mergeCell ref="A1377:E1377"/>
    <mergeCell ref="A1379:E1379"/>
    <mergeCell ref="A1381:E1381"/>
    <mergeCell ref="A1367:E1367"/>
    <mergeCell ref="A1369:E1369"/>
    <mergeCell ref="A1370:E1370"/>
    <mergeCell ref="A1371:C1371"/>
    <mergeCell ref="D1371:E1371"/>
    <mergeCell ref="A1372:B1374"/>
    <mergeCell ref="D1372:E1372"/>
    <mergeCell ref="D1373:E1373"/>
    <mergeCell ref="D1374:E1374"/>
    <mergeCell ref="A1368:E1368"/>
    <mergeCell ref="A1362:B1364"/>
    <mergeCell ref="D1362:E1362"/>
    <mergeCell ref="D1363:E1363"/>
    <mergeCell ref="D1364:E1364"/>
    <mergeCell ref="A1365:E1365"/>
    <mergeCell ref="A1366:E1366"/>
    <mergeCell ref="A1356:E1356"/>
    <mergeCell ref="A1357:E1357"/>
    <mergeCell ref="A1358:E1358"/>
    <mergeCell ref="A1360:E1360"/>
    <mergeCell ref="A1361:C1361"/>
    <mergeCell ref="D1361:E1361"/>
    <mergeCell ref="A1348:E1348"/>
    <mergeCell ref="A1350:E1350"/>
    <mergeCell ref="A1351:E1351"/>
    <mergeCell ref="A1352:C1352"/>
    <mergeCell ref="D1352:E1352"/>
    <mergeCell ref="A1353:B1355"/>
    <mergeCell ref="D1353:E1353"/>
    <mergeCell ref="D1354:E1354"/>
    <mergeCell ref="D1355:E1355"/>
    <mergeCell ref="A1343:B1345"/>
    <mergeCell ref="D1343:E1343"/>
    <mergeCell ref="D1344:E1344"/>
    <mergeCell ref="D1345:E1345"/>
    <mergeCell ref="A1346:E1346"/>
    <mergeCell ref="A1347:E1347"/>
    <mergeCell ref="A1338:E1338"/>
    <mergeCell ref="A1339:E1339"/>
    <mergeCell ref="A1340:E1340"/>
    <mergeCell ref="A1341:E1341"/>
    <mergeCell ref="A1342:C1342"/>
    <mergeCell ref="D1342:E1342"/>
    <mergeCell ref="A1333:B1335"/>
    <mergeCell ref="D1333:E1333"/>
    <mergeCell ref="D1334:E1334"/>
    <mergeCell ref="D1335:E1335"/>
    <mergeCell ref="A1336:E1336"/>
    <mergeCell ref="A1337:E1337"/>
    <mergeCell ref="A1327:E1327"/>
    <mergeCell ref="A1328:E1328"/>
    <mergeCell ref="A1329:E1329"/>
    <mergeCell ref="A1331:E1331"/>
    <mergeCell ref="A1332:C1332"/>
    <mergeCell ref="D1332:E1332"/>
    <mergeCell ref="A1320:E1320"/>
    <mergeCell ref="A1321:E1321"/>
    <mergeCell ref="A1322:E1322"/>
    <mergeCell ref="A1323:C1323"/>
    <mergeCell ref="D1323:E1323"/>
    <mergeCell ref="A1324:B1326"/>
    <mergeCell ref="D1324:E1324"/>
    <mergeCell ref="D1325:E1325"/>
    <mergeCell ref="D1326:E1326"/>
    <mergeCell ref="A1315:B1317"/>
    <mergeCell ref="D1315:E1315"/>
    <mergeCell ref="D1316:E1316"/>
    <mergeCell ref="D1317:E1317"/>
    <mergeCell ref="A1318:E1318"/>
    <mergeCell ref="A1319:E1319"/>
    <mergeCell ref="A1309:E1309"/>
    <mergeCell ref="A1310:E1310"/>
    <mergeCell ref="A1311:E1311"/>
    <mergeCell ref="A1312:E1312"/>
    <mergeCell ref="A1313:E1313"/>
    <mergeCell ref="A1314:C1314"/>
    <mergeCell ref="D1314:E1314"/>
    <mergeCell ref="A1302:E1302"/>
    <mergeCell ref="A1303:E1303"/>
    <mergeCell ref="A1304:E1304"/>
    <mergeCell ref="A1305:C1305"/>
    <mergeCell ref="D1305:E1305"/>
    <mergeCell ref="A1306:B1308"/>
    <mergeCell ref="D1306:E1306"/>
    <mergeCell ref="D1307:E1307"/>
    <mergeCell ref="D1308:E1308"/>
    <mergeCell ref="A1297:B1299"/>
    <mergeCell ref="D1297:E1297"/>
    <mergeCell ref="D1298:E1298"/>
    <mergeCell ref="D1299:E1299"/>
    <mergeCell ref="A1300:E1300"/>
    <mergeCell ref="A1301:E1301"/>
    <mergeCell ref="A1291:E1291"/>
    <mergeCell ref="A1292:E1292"/>
    <mergeCell ref="A1293:E1293"/>
    <mergeCell ref="A1294:E1294"/>
    <mergeCell ref="A1295:E1295"/>
    <mergeCell ref="A1296:C1296"/>
    <mergeCell ref="D1296:E1296"/>
    <mergeCell ref="A1284:E1284"/>
    <mergeCell ref="A1285:E1285"/>
    <mergeCell ref="A1286:E1286"/>
    <mergeCell ref="A1287:C1287"/>
    <mergeCell ref="D1287:E1287"/>
    <mergeCell ref="A1288:B1290"/>
    <mergeCell ref="D1288:E1288"/>
    <mergeCell ref="D1289:E1289"/>
    <mergeCell ref="D1290:E1290"/>
    <mergeCell ref="A1279:B1281"/>
    <mergeCell ref="D1279:E1279"/>
    <mergeCell ref="D1280:E1280"/>
    <mergeCell ref="D1281:E1281"/>
    <mergeCell ref="A1282:E1282"/>
    <mergeCell ref="A1283:E1283"/>
    <mergeCell ref="A1273:E1273"/>
    <mergeCell ref="A1274:E1274"/>
    <mergeCell ref="A1275:E1275"/>
    <mergeCell ref="A1276:E1276"/>
    <mergeCell ref="A1277:E1277"/>
    <mergeCell ref="A1278:C1278"/>
    <mergeCell ref="D1278:E1278"/>
    <mergeCell ref="A1266:E1266"/>
    <mergeCell ref="A1268:E1268"/>
    <mergeCell ref="A1269:C1269"/>
    <mergeCell ref="D1269:E1269"/>
    <mergeCell ref="A1270:B1272"/>
    <mergeCell ref="D1270:E1270"/>
    <mergeCell ref="D1271:E1271"/>
    <mergeCell ref="D1272:E1272"/>
    <mergeCell ref="A1261:B1263"/>
    <mergeCell ref="D1261:E1261"/>
    <mergeCell ref="D1262:E1262"/>
    <mergeCell ref="D1263:E1263"/>
    <mergeCell ref="A1264:E1264"/>
    <mergeCell ref="A1265:E1265"/>
    <mergeCell ref="A1255:E1255"/>
    <mergeCell ref="A1256:E1256"/>
    <mergeCell ref="A1257:E1257"/>
    <mergeCell ref="A1258:E1258"/>
    <mergeCell ref="A1259:E1259"/>
    <mergeCell ref="A1260:C1260"/>
    <mergeCell ref="D1260:E1260"/>
    <mergeCell ref="A1248:E1248"/>
    <mergeCell ref="A1249:E1249"/>
    <mergeCell ref="A1250:E1250"/>
    <mergeCell ref="A1251:C1251"/>
    <mergeCell ref="D1251:E1251"/>
    <mergeCell ref="A1252:B1254"/>
    <mergeCell ref="D1252:E1252"/>
    <mergeCell ref="D1253:E1253"/>
    <mergeCell ref="D1254:E1254"/>
    <mergeCell ref="A1243:B1245"/>
    <mergeCell ref="D1243:E1243"/>
    <mergeCell ref="D1244:E1244"/>
    <mergeCell ref="D1245:E1245"/>
    <mergeCell ref="A1246:E1246"/>
    <mergeCell ref="A1247:E1247"/>
    <mergeCell ref="A1237:E1237"/>
    <mergeCell ref="A1238:E1238"/>
    <mergeCell ref="A1239:E1239"/>
    <mergeCell ref="A1240:E1240"/>
    <mergeCell ref="A1241:E1241"/>
    <mergeCell ref="A1242:C1242"/>
    <mergeCell ref="D1242:E1242"/>
    <mergeCell ref="A1199:E1199"/>
    <mergeCell ref="A1200:E1200"/>
    <mergeCell ref="A1216:E1216"/>
    <mergeCell ref="A1233:C1233"/>
    <mergeCell ref="D1233:E1233"/>
    <mergeCell ref="A1234:B1236"/>
    <mergeCell ref="D1234:E1234"/>
    <mergeCell ref="D1235:E1235"/>
    <mergeCell ref="D1236:E1236"/>
    <mergeCell ref="A1176:E1176"/>
    <mergeCell ref="A1193:E1193"/>
    <mergeCell ref="A1194:E1194"/>
    <mergeCell ref="A1195:C1195"/>
    <mergeCell ref="D1195:E1195"/>
    <mergeCell ref="A1196:B1198"/>
    <mergeCell ref="D1196:E1196"/>
    <mergeCell ref="D1197:E1197"/>
    <mergeCell ref="D1198:E1198"/>
    <mergeCell ref="A1156:B1158"/>
    <mergeCell ref="D1156:E1156"/>
    <mergeCell ref="D1157:E1157"/>
    <mergeCell ref="D1158:E1158"/>
    <mergeCell ref="A1159:E1159"/>
    <mergeCell ref="A1160:E1160"/>
    <mergeCell ref="A1119:E1119"/>
    <mergeCell ref="A1120:E1120"/>
    <mergeCell ref="A1136:E1136"/>
    <mergeCell ref="A1153:E1153"/>
    <mergeCell ref="A1154:E1154"/>
    <mergeCell ref="A1155:C1155"/>
    <mergeCell ref="D1155:E1155"/>
    <mergeCell ref="A1096:E1096"/>
    <mergeCell ref="A1113:E1113"/>
    <mergeCell ref="A1114:E1114"/>
    <mergeCell ref="A1115:C1115"/>
    <mergeCell ref="D1115:E1115"/>
    <mergeCell ref="A1116:B1118"/>
    <mergeCell ref="D1116:E1116"/>
    <mergeCell ref="D1117:E1117"/>
    <mergeCell ref="D1118:E1118"/>
    <mergeCell ref="A1076:B1078"/>
    <mergeCell ref="D1076:E1076"/>
    <mergeCell ref="D1077:E1077"/>
    <mergeCell ref="D1078:E1078"/>
    <mergeCell ref="A1079:E1079"/>
    <mergeCell ref="A1080:E1080"/>
    <mergeCell ref="A1039:E1039"/>
    <mergeCell ref="A1040:E1040"/>
    <mergeCell ref="A1056:E1056"/>
    <mergeCell ref="A1073:E1073"/>
    <mergeCell ref="A1074:E1074"/>
    <mergeCell ref="A1075:C1075"/>
    <mergeCell ref="D1075:E1075"/>
    <mergeCell ref="A1016:E1016"/>
    <mergeCell ref="A1033:E1033"/>
    <mergeCell ref="A1034:E1034"/>
    <mergeCell ref="A1035:C1035"/>
    <mergeCell ref="D1035:E1035"/>
    <mergeCell ref="A1036:B1038"/>
    <mergeCell ref="D1036:E1036"/>
    <mergeCell ref="D1037:E1037"/>
    <mergeCell ref="D1038:E1038"/>
    <mergeCell ref="A996:B998"/>
    <mergeCell ref="D996:E996"/>
    <mergeCell ref="D997:E997"/>
    <mergeCell ref="D998:E998"/>
    <mergeCell ref="A999:E999"/>
    <mergeCell ref="A1000:E1000"/>
    <mergeCell ref="A959:E959"/>
    <mergeCell ref="A960:E960"/>
    <mergeCell ref="A976:E976"/>
    <mergeCell ref="A993:E993"/>
    <mergeCell ref="A994:E994"/>
    <mergeCell ref="A995:C995"/>
    <mergeCell ref="D995:E995"/>
    <mergeCell ref="A936:E936"/>
    <mergeCell ref="A953:E953"/>
    <mergeCell ref="A954:E954"/>
    <mergeCell ref="A955:C955"/>
    <mergeCell ref="D955:E955"/>
    <mergeCell ref="A956:B958"/>
    <mergeCell ref="D956:E956"/>
    <mergeCell ref="D957:E957"/>
    <mergeCell ref="D958:E958"/>
    <mergeCell ref="A916:B918"/>
    <mergeCell ref="D916:E916"/>
    <mergeCell ref="D917:E917"/>
    <mergeCell ref="D918:E918"/>
    <mergeCell ref="A919:E919"/>
    <mergeCell ref="A920:E920"/>
    <mergeCell ref="A879:E879"/>
    <mergeCell ref="A880:E880"/>
    <mergeCell ref="A896:E896"/>
    <mergeCell ref="A913:E913"/>
    <mergeCell ref="A914:E914"/>
    <mergeCell ref="A915:C915"/>
    <mergeCell ref="D915:E915"/>
    <mergeCell ref="A856:E856"/>
    <mergeCell ref="A873:E873"/>
    <mergeCell ref="A874:E874"/>
    <mergeCell ref="A875:C875"/>
    <mergeCell ref="D875:E875"/>
    <mergeCell ref="A876:B878"/>
    <mergeCell ref="D876:E876"/>
    <mergeCell ref="D877:E877"/>
    <mergeCell ref="D878:E878"/>
    <mergeCell ref="A836:B838"/>
    <mergeCell ref="D836:E836"/>
    <mergeCell ref="D837:E837"/>
    <mergeCell ref="D838:E838"/>
    <mergeCell ref="A839:E839"/>
    <mergeCell ref="A840:E840"/>
    <mergeCell ref="A799:E799"/>
    <mergeCell ref="A800:E800"/>
    <mergeCell ref="A816:E816"/>
    <mergeCell ref="A833:E833"/>
    <mergeCell ref="A834:E834"/>
    <mergeCell ref="A835:C835"/>
    <mergeCell ref="D835:E835"/>
    <mergeCell ref="A776:E776"/>
    <mergeCell ref="A793:E793"/>
    <mergeCell ref="A794:E794"/>
    <mergeCell ref="A795:C795"/>
    <mergeCell ref="D795:E795"/>
    <mergeCell ref="A796:B798"/>
    <mergeCell ref="D796:E796"/>
    <mergeCell ref="D797:E797"/>
    <mergeCell ref="D798:E798"/>
    <mergeCell ref="A756:B758"/>
    <mergeCell ref="D756:E756"/>
    <mergeCell ref="D757:E757"/>
    <mergeCell ref="D758:E758"/>
    <mergeCell ref="A759:E759"/>
    <mergeCell ref="A760:E760"/>
    <mergeCell ref="A719:E719"/>
    <mergeCell ref="A720:E720"/>
    <mergeCell ref="A736:E736"/>
    <mergeCell ref="A753:E753"/>
    <mergeCell ref="A754:E754"/>
    <mergeCell ref="A755:C755"/>
    <mergeCell ref="D755:E755"/>
    <mergeCell ref="A696:E696"/>
    <mergeCell ref="A713:E713"/>
    <mergeCell ref="A714:E714"/>
    <mergeCell ref="A715:C715"/>
    <mergeCell ref="D715:E715"/>
    <mergeCell ref="A716:B718"/>
    <mergeCell ref="D716:E716"/>
    <mergeCell ref="D717:E717"/>
    <mergeCell ref="D718:E718"/>
    <mergeCell ref="A676:B678"/>
    <mergeCell ref="D676:E676"/>
    <mergeCell ref="D677:E677"/>
    <mergeCell ref="D678:E678"/>
    <mergeCell ref="A679:E679"/>
    <mergeCell ref="A680:E680"/>
    <mergeCell ref="A639:E639"/>
    <mergeCell ref="A640:E640"/>
    <mergeCell ref="A656:E656"/>
    <mergeCell ref="A673:E673"/>
    <mergeCell ref="A674:E674"/>
    <mergeCell ref="A675:C675"/>
    <mergeCell ref="D675:E675"/>
    <mergeCell ref="A616:E616"/>
    <mergeCell ref="A633:E633"/>
    <mergeCell ref="A634:E634"/>
    <mergeCell ref="A635:C635"/>
    <mergeCell ref="D635:E635"/>
    <mergeCell ref="A636:B638"/>
    <mergeCell ref="D636:E636"/>
    <mergeCell ref="D637:E637"/>
    <mergeCell ref="D638:E638"/>
    <mergeCell ref="A596:B598"/>
    <mergeCell ref="D596:E596"/>
    <mergeCell ref="D597:E597"/>
    <mergeCell ref="D598:E598"/>
    <mergeCell ref="A599:E599"/>
    <mergeCell ref="A600:E600"/>
    <mergeCell ref="A559:E559"/>
    <mergeCell ref="A560:E560"/>
    <mergeCell ref="A576:E576"/>
    <mergeCell ref="A593:E593"/>
    <mergeCell ref="A594:E594"/>
    <mergeCell ref="A595:C595"/>
    <mergeCell ref="D595:E595"/>
    <mergeCell ref="A536:E536"/>
    <mergeCell ref="A553:E553"/>
    <mergeCell ref="A554:E554"/>
    <mergeCell ref="A555:C555"/>
    <mergeCell ref="D555:E555"/>
    <mergeCell ref="A556:B558"/>
    <mergeCell ref="D556:E556"/>
    <mergeCell ref="D557:E557"/>
    <mergeCell ref="D558:E558"/>
    <mergeCell ref="A516:B518"/>
    <mergeCell ref="D516:E516"/>
    <mergeCell ref="D517:E517"/>
    <mergeCell ref="D518:E518"/>
    <mergeCell ref="A519:E519"/>
    <mergeCell ref="A520:E520"/>
    <mergeCell ref="A479:E479"/>
    <mergeCell ref="A480:E480"/>
    <mergeCell ref="A496:E496"/>
    <mergeCell ref="A513:E513"/>
    <mergeCell ref="A514:E514"/>
    <mergeCell ref="A515:C515"/>
    <mergeCell ref="D515:E515"/>
    <mergeCell ref="A456:E456"/>
    <mergeCell ref="A473:E473"/>
    <mergeCell ref="A474:E474"/>
    <mergeCell ref="A475:C475"/>
    <mergeCell ref="D475:E475"/>
    <mergeCell ref="A476:B478"/>
    <mergeCell ref="D476:E476"/>
    <mergeCell ref="D477:E477"/>
    <mergeCell ref="D478:E478"/>
    <mergeCell ref="A436:B438"/>
    <mergeCell ref="D436:E436"/>
    <mergeCell ref="D437:E437"/>
    <mergeCell ref="D438:E438"/>
    <mergeCell ref="A439:E439"/>
    <mergeCell ref="A440:E440"/>
    <mergeCell ref="A399:E399"/>
    <mergeCell ref="A400:E400"/>
    <mergeCell ref="A416:E416"/>
    <mergeCell ref="A433:E433"/>
    <mergeCell ref="A434:E434"/>
    <mergeCell ref="A435:C435"/>
    <mergeCell ref="D435:E435"/>
    <mergeCell ref="A376:E376"/>
    <mergeCell ref="A393:E393"/>
    <mergeCell ref="A394:E394"/>
    <mergeCell ref="A395:C395"/>
    <mergeCell ref="D395:E395"/>
    <mergeCell ref="A396:B398"/>
    <mergeCell ref="D396:E396"/>
    <mergeCell ref="D397:E397"/>
    <mergeCell ref="D398:E398"/>
    <mergeCell ref="A356:B358"/>
    <mergeCell ref="D356:E356"/>
    <mergeCell ref="D357:E357"/>
    <mergeCell ref="D358:E358"/>
    <mergeCell ref="A359:E359"/>
    <mergeCell ref="A360:E360"/>
    <mergeCell ref="A319:E319"/>
    <mergeCell ref="A320:E320"/>
    <mergeCell ref="A336:E336"/>
    <mergeCell ref="A353:E353"/>
    <mergeCell ref="A354:E354"/>
    <mergeCell ref="A355:C355"/>
    <mergeCell ref="D355:E355"/>
    <mergeCell ref="A296:E296"/>
    <mergeCell ref="A313:E313"/>
    <mergeCell ref="A314:E314"/>
    <mergeCell ref="A315:C315"/>
    <mergeCell ref="D315:E315"/>
    <mergeCell ref="A316:B318"/>
    <mergeCell ref="D316:E316"/>
    <mergeCell ref="D317:E317"/>
    <mergeCell ref="D318:E318"/>
    <mergeCell ref="A276:B278"/>
    <mergeCell ref="D276:E276"/>
    <mergeCell ref="D277:E277"/>
    <mergeCell ref="D278:E278"/>
    <mergeCell ref="A279:E279"/>
    <mergeCell ref="A280:E280"/>
    <mergeCell ref="A239:E239"/>
    <mergeCell ref="A240:E240"/>
    <mergeCell ref="A256:E256"/>
    <mergeCell ref="A273:E273"/>
    <mergeCell ref="A274:E274"/>
    <mergeCell ref="A275:C275"/>
    <mergeCell ref="D275:E275"/>
    <mergeCell ref="A216:E216"/>
    <mergeCell ref="A233:E233"/>
    <mergeCell ref="A234:E234"/>
    <mergeCell ref="A235:C235"/>
    <mergeCell ref="D235:E235"/>
    <mergeCell ref="A236:B238"/>
    <mergeCell ref="D236:E236"/>
    <mergeCell ref="D237:E237"/>
    <mergeCell ref="D238:E238"/>
    <mergeCell ref="A196:B198"/>
    <mergeCell ref="D196:E196"/>
    <mergeCell ref="D197:E197"/>
    <mergeCell ref="D198:E198"/>
    <mergeCell ref="A199:E199"/>
    <mergeCell ref="A200:E200"/>
    <mergeCell ref="A159:E159"/>
    <mergeCell ref="A160:E160"/>
    <mergeCell ref="A176:E176"/>
    <mergeCell ref="A193:E193"/>
    <mergeCell ref="A194:E194"/>
    <mergeCell ref="A195:C195"/>
    <mergeCell ref="D195:E195"/>
    <mergeCell ref="A136:E136"/>
    <mergeCell ref="A153:E153"/>
    <mergeCell ref="A154:E154"/>
    <mergeCell ref="A155:C155"/>
    <mergeCell ref="D155:E155"/>
    <mergeCell ref="A156:B158"/>
    <mergeCell ref="D156:E156"/>
    <mergeCell ref="D157:E157"/>
    <mergeCell ref="D158:E158"/>
    <mergeCell ref="A116:B118"/>
    <mergeCell ref="D116:E116"/>
    <mergeCell ref="D117:E117"/>
    <mergeCell ref="D118:E118"/>
    <mergeCell ref="A119:E119"/>
    <mergeCell ref="A120:E120"/>
    <mergeCell ref="A79:E79"/>
    <mergeCell ref="A96:E96"/>
    <mergeCell ref="A113:E113"/>
    <mergeCell ref="A114:E114"/>
    <mergeCell ref="A115:C115"/>
    <mergeCell ref="D115:E115"/>
    <mergeCell ref="A75:C75"/>
    <mergeCell ref="D75:E75"/>
    <mergeCell ref="A76:B78"/>
    <mergeCell ref="D76:E76"/>
    <mergeCell ref="D77:E77"/>
    <mergeCell ref="D78:E78"/>
    <mergeCell ref="A38:E38"/>
    <mergeCell ref="A39:E39"/>
    <mergeCell ref="A55:E55"/>
    <mergeCell ref="A56:E56"/>
    <mergeCell ref="A73:E73"/>
    <mergeCell ref="A74:E74"/>
    <mergeCell ref="A34:C34"/>
    <mergeCell ref="D34:E34"/>
    <mergeCell ref="A35:B37"/>
    <mergeCell ref="D35:E35"/>
    <mergeCell ref="D36:E36"/>
    <mergeCell ref="D37:E37"/>
    <mergeCell ref="A30:A31"/>
    <mergeCell ref="B30:C30"/>
    <mergeCell ref="E30:E31"/>
    <mergeCell ref="B31:C31"/>
    <mergeCell ref="A32:E32"/>
    <mergeCell ref="A33:E33"/>
    <mergeCell ref="A11:C11"/>
    <mergeCell ref="E11:E13"/>
    <mergeCell ref="A12:C12"/>
    <mergeCell ref="A13:C13"/>
    <mergeCell ref="A19:C19"/>
    <mergeCell ref="A20:A29"/>
    <mergeCell ref="B20:C20"/>
    <mergeCell ref="E20:E29"/>
    <mergeCell ref="B21:B25"/>
    <mergeCell ref="D21:D23"/>
    <mergeCell ref="B26:B29"/>
    <mergeCell ref="A14:C14"/>
    <mergeCell ref="A15:C15"/>
    <mergeCell ref="A16:A18"/>
    <mergeCell ref="B16:C16"/>
    <mergeCell ref="D16:D18"/>
    <mergeCell ref="E16:E18"/>
    <mergeCell ref="B17:C17"/>
    <mergeCell ref="B18:C18"/>
    <mergeCell ref="A1:D1"/>
    <mergeCell ref="A2:D2"/>
    <mergeCell ref="A3:E3"/>
    <mergeCell ref="A4:D5"/>
    <mergeCell ref="E4:E5"/>
    <mergeCell ref="A6:C6"/>
    <mergeCell ref="A7:C7"/>
    <mergeCell ref="E7:E10"/>
    <mergeCell ref="A8:C8"/>
    <mergeCell ref="A9:C9"/>
    <mergeCell ref="A10:C10"/>
  </mergeCells>
  <pageMargins left="0.70866141732283472" right="0.70866141732283472" top="0.78740157480314965" bottom="0.78740157480314965" header="0.31496062992125984" footer="0.31496062992125984"/>
  <pageSetup paperSize="9" scale="92" fitToHeight="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9"/>
  <sheetViews>
    <sheetView zoomScale="110" zoomScaleNormal="110" workbookViewId="0">
      <selection activeCell="D8" sqref="D8"/>
    </sheetView>
  </sheetViews>
  <sheetFormatPr defaultRowHeight="15" x14ac:dyDescent="0.25"/>
  <cols>
    <col min="1" max="3" width="16.7109375" customWidth="1"/>
    <col min="4" max="4" width="65.5703125" customWidth="1"/>
    <col min="5" max="5" width="14.28515625" customWidth="1"/>
  </cols>
  <sheetData>
    <row r="1" spans="1:5" x14ac:dyDescent="0.25">
      <c r="A1" s="15" t="s">
        <v>615</v>
      </c>
      <c r="B1" s="15"/>
      <c r="C1" s="15"/>
      <c r="D1" s="15"/>
      <c r="E1" s="15"/>
    </row>
    <row r="2" spans="1:5" x14ac:dyDescent="0.25">
      <c r="A2" s="15" t="s">
        <v>12</v>
      </c>
      <c r="B2" s="15"/>
      <c r="C2" s="15"/>
      <c r="D2" s="15"/>
      <c r="E2" s="15"/>
    </row>
    <row r="3" spans="1:5" x14ac:dyDescent="0.25">
      <c r="A3" s="627"/>
      <c r="B3" s="627"/>
      <c r="C3" s="627"/>
      <c r="D3" s="627"/>
      <c r="E3" s="627"/>
    </row>
    <row r="4" spans="1:5" x14ac:dyDescent="0.25">
      <c r="A4" s="628" t="s">
        <v>12</v>
      </c>
      <c r="B4" s="628"/>
      <c r="C4" s="628"/>
      <c r="D4" s="628"/>
      <c r="E4" s="630" t="s">
        <v>2724</v>
      </c>
    </row>
    <row r="5" spans="1:5" ht="19.5" customHeight="1" thickBot="1" x14ac:dyDescent="0.3">
      <c r="A5" s="629"/>
      <c r="B5" s="629"/>
      <c r="C5" s="629"/>
      <c r="D5" s="629"/>
      <c r="E5" s="631"/>
    </row>
    <row r="6" spans="1:5" ht="15.75" thickBot="1" x14ac:dyDescent="0.3">
      <c r="A6" s="632" t="str">
        <f>[2]Obsah!A3</f>
        <v>Informace platné k datu</v>
      </c>
      <c r="B6" s="633"/>
      <c r="C6" s="634"/>
      <c r="D6" s="212">
        <v>42185</v>
      </c>
      <c r="E6" s="14"/>
    </row>
    <row r="7" spans="1:5" x14ac:dyDescent="0.25">
      <c r="A7" s="451" t="s">
        <v>2934</v>
      </c>
      <c r="B7" s="635"/>
      <c r="C7" s="636"/>
      <c r="D7" s="220" t="s">
        <v>2935</v>
      </c>
      <c r="E7" s="454" t="s">
        <v>2936</v>
      </c>
    </row>
    <row r="8" spans="1:5" x14ac:dyDescent="0.25">
      <c r="A8" s="525" t="s">
        <v>2937</v>
      </c>
      <c r="B8" s="638"/>
      <c r="C8" s="639"/>
      <c r="D8" s="221" t="s">
        <v>2938</v>
      </c>
      <c r="E8" s="455"/>
    </row>
    <row r="9" spans="1:5" ht="15.75" thickBot="1" x14ac:dyDescent="0.3">
      <c r="A9" s="640" t="s">
        <v>2939</v>
      </c>
      <c r="B9" s="641"/>
      <c r="C9" s="641"/>
      <c r="D9" s="641"/>
      <c r="E9" s="637"/>
    </row>
  </sheetData>
  <mergeCells count="8">
    <mergeCell ref="A3:E3"/>
    <mergeCell ref="A4:D5"/>
    <mergeCell ref="E4:E5"/>
    <mergeCell ref="A6:C6"/>
    <mergeCell ref="A7:C7"/>
    <mergeCell ref="E7:E9"/>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13"/>
  <sheetViews>
    <sheetView zoomScale="85" zoomScaleNormal="85" workbookViewId="0">
      <selection activeCell="H10" sqref="H10"/>
    </sheetView>
  </sheetViews>
  <sheetFormatPr defaultRowHeight="15" x14ac:dyDescent="0.2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x14ac:dyDescent="0.25">
      <c r="A1" s="652" t="s">
        <v>616</v>
      </c>
      <c r="B1" s="652"/>
      <c r="C1" s="15"/>
      <c r="D1" s="15"/>
      <c r="E1" s="15"/>
      <c r="F1" s="15"/>
      <c r="G1" s="15"/>
      <c r="H1" s="15"/>
      <c r="I1" s="15"/>
      <c r="J1" s="15"/>
      <c r="K1" s="15"/>
    </row>
    <row r="2" spans="1:11" x14ac:dyDescent="0.25">
      <c r="A2" s="15" t="s">
        <v>67</v>
      </c>
      <c r="B2" s="15"/>
      <c r="C2" s="15"/>
      <c r="D2" s="15"/>
      <c r="E2" s="15"/>
      <c r="F2" s="15"/>
      <c r="G2" s="15"/>
      <c r="H2" s="15"/>
      <c r="I2" s="15"/>
      <c r="J2" s="15"/>
      <c r="K2" s="15"/>
    </row>
    <row r="3" spans="1:11" ht="12.75" customHeight="1" thickBot="1" x14ac:dyDescent="0.3">
      <c r="A3" s="441"/>
      <c r="B3" s="441"/>
      <c r="C3" s="441"/>
      <c r="D3" s="441"/>
      <c r="E3" s="441"/>
      <c r="F3" s="441"/>
      <c r="G3" s="441"/>
      <c r="H3" s="441"/>
      <c r="I3" s="180"/>
      <c r="J3" s="180"/>
    </row>
    <row r="4" spans="1:11" ht="15" customHeight="1" x14ac:dyDescent="0.25">
      <c r="A4" s="442" t="s">
        <v>67</v>
      </c>
      <c r="B4" s="653"/>
      <c r="C4" s="653"/>
      <c r="D4" s="653"/>
      <c r="E4" s="653"/>
      <c r="F4" s="653"/>
      <c r="G4" s="653"/>
      <c r="H4" s="653"/>
      <c r="I4" s="653"/>
      <c r="J4" s="653"/>
      <c r="K4" s="446" t="s">
        <v>2724</v>
      </c>
    </row>
    <row r="5" spans="1:11" ht="26.25" customHeight="1" thickBot="1" x14ac:dyDescent="0.3">
      <c r="A5" s="654"/>
      <c r="B5" s="655"/>
      <c r="C5" s="655"/>
      <c r="D5" s="655"/>
      <c r="E5" s="655"/>
      <c r="F5" s="655"/>
      <c r="G5" s="655"/>
      <c r="H5" s="655"/>
      <c r="I5" s="655"/>
      <c r="J5" s="655"/>
      <c r="K5" s="447"/>
    </row>
    <row r="6" spans="1:11" ht="15" customHeight="1" thickBot="1" x14ac:dyDescent="0.3">
      <c r="A6" s="656" t="str">
        <f>[3]Obsah!A3</f>
        <v>Informace platné k datu</v>
      </c>
      <c r="B6" s="657"/>
      <c r="C6" s="658"/>
      <c r="D6" s="659">
        <v>42185</v>
      </c>
      <c r="E6" s="660"/>
      <c r="F6" s="660"/>
      <c r="G6" s="660"/>
      <c r="H6" s="660"/>
      <c r="I6" s="660"/>
      <c r="J6" s="660"/>
      <c r="K6" s="14"/>
    </row>
    <row r="7" spans="1:11" ht="20.25" customHeight="1" thickBot="1" x14ac:dyDescent="0.3">
      <c r="A7" s="642" t="s">
        <v>66</v>
      </c>
      <c r="B7" s="643"/>
      <c r="C7" s="643"/>
      <c r="D7" s="643"/>
      <c r="E7" s="643"/>
      <c r="F7" s="643"/>
      <c r="G7" s="643"/>
      <c r="H7" s="643"/>
      <c r="I7" s="644"/>
      <c r="J7" s="645"/>
      <c r="K7" s="646" t="s">
        <v>65</v>
      </c>
    </row>
    <row r="8" spans="1:11" ht="20.25" customHeight="1" thickBot="1" x14ac:dyDescent="0.3">
      <c r="A8" s="642" t="s">
        <v>64</v>
      </c>
      <c r="B8" s="649"/>
      <c r="C8" s="649"/>
      <c r="D8" s="649"/>
      <c r="E8" s="649"/>
      <c r="F8" s="649"/>
      <c r="G8" s="649"/>
      <c r="H8" s="649"/>
      <c r="I8" s="650" t="s">
        <v>63</v>
      </c>
      <c r="J8" s="651"/>
      <c r="K8" s="647"/>
    </row>
    <row r="9" spans="1:11" ht="66" customHeight="1" x14ac:dyDescent="0.25">
      <c r="A9" s="30" t="s">
        <v>62</v>
      </c>
      <c r="B9" s="27" t="s">
        <v>55</v>
      </c>
      <c r="C9" s="29" t="s">
        <v>53</v>
      </c>
      <c r="D9" s="28" t="s">
        <v>52</v>
      </c>
      <c r="E9" s="28" t="s">
        <v>61</v>
      </c>
      <c r="F9" s="28" t="s">
        <v>60</v>
      </c>
      <c r="G9" s="27" t="s">
        <v>607</v>
      </c>
      <c r="H9" s="26" t="s">
        <v>58</v>
      </c>
      <c r="I9" s="25" t="s">
        <v>59</v>
      </c>
      <c r="J9" s="24" t="s">
        <v>58</v>
      </c>
      <c r="K9" s="647"/>
    </row>
    <row r="10" spans="1:11" ht="29.25" x14ac:dyDescent="0.25">
      <c r="A10" s="181">
        <v>1</v>
      </c>
      <c r="B10" s="191" t="s">
        <v>2818</v>
      </c>
      <c r="C10" s="192" t="s">
        <v>2819</v>
      </c>
      <c r="D10" s="193" t="s">
        <v>2820</v>
      </c>
      <c r="E10" s="194" t="s">
        <v>447</v>
      </c>
      <c r="F10" s="194" t="s">
        <v>2821</v>
      </c>
      <c r="G10" s="194" t="s">
        <v>2731</v>
      </c>
      <c r="H10" s="418" t="s">
        <v>2822</v>
      </c>
      <c r="I10" s="9" t="s">
        <v>2732</v>
      </c>
      <c r="J10" s="23"/>
      <c r="K10" s="647"/>
    </row>
    <row r="11" spans="1:11" ht="13.5" customHeight="1" x14ac:dyDescent="0.25">
      <c r="A11" s="177">
        <v>2</v>
      </c>
      <c r="B11" s="182"/>
      <c r="C11" s="18"/>
      <c r="D11" s="17"/>
      <c r="E11" s="17"/>
      <c r="F11" s="17"/>
      <c r="G11" s="17"/>
      <c r="H11" s="11"/>
      <c r="I11" s="182"/>
      <c r="J11" s="16"/>
      <c r="K11" s="647"/>
    </row>
    <row r="12" spans="1:11" ht="13.5" customHeight="1" x14ac:dyDescent="0.25">
      <c r="A12" s="177">
        <v>3</v>
      </c>
      <c r="B12" s="22"/>
      <c r="C12" s="21"/>
      <c r="D12" s="20"/>
      <c r="E12" s="20"/>
      <c r="F12" s="20"/>
      <c r="G12" s="20"/>
      <c r="H12" s="19"/>
      <c r="I12" s="17"/>
      <c r="J12" s="16"/>
      <c r="K12" s="647"/>
    </row>
    <row r="13" spans="1:11" ht="13.5" customHeight="1" thickBot="1" x14ac:dyDescent="0.3">
      <c r="A13" s="177" t="s">
        <v>57</v>
      </c>
      <c r="B13" s="182"/>
      <c r="C13" s="18"/>
      <c r="D13" s="17"/>
      <c r="E13" s="17"/>
      <c r="F13" s="17"/>
      <c r="G13" s="17"/>
      <c r="H13" s="11"/>
      <c r="I13" s="17"/>
      <c r="J13" s="16"/>
      <c r="K13" s="648"/>
    </row>
  </sheetData>
  <mergeCells count="10">
    <mergeCell ref="A7:J7"/>
    <mergeCell ref="K7:K13"/>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V85"/>
  <sheetViews>
    <sheetView zoomScaleNormal="100" workbookViewId="0">
      <selection activeCell="A43" sqref="A43:U44"/>
    </sheetView>
  </sheetViews>
  <sheetFormatPr defaultRowHeight="15" outlineLevelRow="1" x14ac:dyDescent="0.25"/>
  <cols>
    <col min="1" max="1" width="7.42578125" customWidth="1"/>
    <col min="2" max="4" width="20.7109375" customWidth="1"/>
    <col min="5" max="10" width="15.7109375" customWidth="1"/>
    <col min="11" max="11" width="16" customWidth="1"/>
    <col min="12" max="21" width="15.7109375" customWidth="1"/>
    <col min="22" max="22" width="16.42578125" customWidth="1"/>
  </cols>
  <sheetData>
    <row r="1" spans="1:22" x14ac:dyDescent="0.25">
      <c r="A1" s="682" t="s">
        <v>617</v>
      </c>
      <c r="B1" s="682"/>
      <c r="C1" s="682"/>
      <c r="D1" s="682"/>
      <c r="E1" s="682"/>
      <c r="F1" s="682"/>
      <c r="G1" s="682"/>
      <c r="H1" s="682"/>
      <c r="I1" s="682"/>
      <c r="J1" s="682"/>
      <c r="K1" s="682"/>
      <c r="L1" s="682"/>
      <c r="M1" s="682"/>
      <c r="N1" s="682"/>
      <c r="O1" s="682"/>
      <c r="P1" s="682"/>
      <c r="Q1" s="682"/>
      <c r="R1" s="682"/>
      <c r="S1" s="682"/>
      <c r="T1" s="682"/>
      <c r="U1" s="682"/>
      <c r="V1" s="13"/>
    </row>
    <row r="2" spans="1:22" x14ac:dyDescent="0.25">
      <c r="A2" s="440" t="s">
        <v>68</v>
      </c>
      <c r="B2" s="440"/>
      <c r="C2" s="440"/>
      <c r="D2" s="440"/>
      <c r="E2" s="440"/>
      <c r="F2" s="440"/>
      <c r="G2" s="440"/>
      <c r="H2" s="440"/>
      <c r="I2" s="440"/>
      <c r="J2" s="440"/>
      <c r="K2" s="440"/>
      <c r="L2" s="440"/>
      <c r="M2" s="440"/>
      <c r="N2" s="440"/>
      <c r="O2" s="440"/>
      <c r="P2" s="440"/>
      <c r="Q2" s="440"/>
      <c r="R2" s="440"/>
      <c r="S2" s="440"/>
      <c r="T2" s="440"/>
      <c r="U2" s="440"/>
      <c r="V2" s="13"/>
    </row>
    <row r="3" spans="1:22" ht="12.75" customHeight="1" thickBot="1" x14ac:dyDescent="0.3">
      <c r="A3" s="441"/>
      <c r="B3" s="441"/>
      <c r="C3" s="441"/>
      <c r="D3" s="441"/>
      <c r="E3" s="441"/>
      <c r="F3" s="441"/>
      <c r="G3" s="441"/>
      <c r="H3" s="441"/>
      <c r="I3" s="441"/>
      <c r="J3" s="441"/>
      <c r="K3" s="441"/>
      <c r="L3" s="441"/>
      <c r="M3" s="441"/>
      <c r="N3" s="441"/>
      <c r="O3" s="441"/>
      <c r="P3" s="441"/>
      <c r="Q3" s="441"/>
      <c r="R3" s="441"/>
      <c r="S3" s="441"/>
      <c r="T3" s="441"/>
      <c r="U3" s="441"/>
      <c r="V3" s="441"/>
    </row>
    <row r="4" spans="1:22" ht="15" customHeight="1" x14ac:dyDescent="0.25">
      <c r="A4" s="442" t="s">
        <v>2940</v>
      </c>
      <c r="B4" s="443"/>
      <c r="C4" s="443"/>
      <c r="D4" s="443"/>
      <c r="E4" s="443"/>
      <c r="F4" s="443"/>
      <c r="G4" s="443"/>
      <c r="H4" s="443"/>
      <c r="I4" s="443"/>
      <c r="J4" s="443"/>
      <c r="K4" s="443"/>
      <c r="L4" s="443"/>
      <c r="M4" s="443"/>
      <c r="N4" s="443"/>
      <c r="O4" s="443"/>
      <c r="P4" s="443"/>
      <c r="Q4" s="443"/>
      <c r="R4" s="443"/>
      <c r="S4" s="443"/>
      <c r="T4" s="443"/>
      <c r="U4" s="443"/>
      <c r="V4" s="676" t="s">
        <v>2724</v>
      </c>
    </row>
    <row r="5" spans="1:22" ht="21.75" customHeight="1" x14ac:dyDescent="0.25">
      <c r="A5" s="674"/>
      <c r="B5" s="675"/>
      <c r="C5" s="675"/>
      <c r="D5" s="675"/>
      <c r="E5" s="675"/>
      <c r="F5" s="675"/>
      <c r="G5" s="675"/>
      <c r="H5" s="675"/>
      <c r="I5" s="675"/>
      <c r="J5" s="675"/>
      <c r="K5" s="675"/>
      <c r="L5" s="675"/>
      <c r="M5" s="675"/>
      <c r="N5" s="675"/>
      <c r="O5" s="675"/>
      <c r="P5" s="675"/>
      <c r="Q5" s="675"/>
      <c r="R5" s="675"/>
      <c r="S5" s="675"/>
      <c r="T5" s="675"/>
      <c r="U5" s="675"/>
      <c r="V5" s="683"/>
    </row>
    <row r="6" spans="1:22" ht="15" customHeight="1" thickBot="1" x14ac:dyDescent="0.3">
      <c r="A6" s="684" t="str">
        <f>[4]Obsah!A3</f>
        <v>Informace platné k datu</v>
      </c>
      <c r="B6" s="685"/>
      <c r="C6" s="686"/>
      <c r="D6" s="687">
        <v>42185</v>
      </c>
      <c r="E6" s="688"/>
      <c r="F6" s="688"/>
      <c r="G6" s="688"/>
      <c r="H6" s="688"/>
      <c r="I6" s="688"/>
      <c r="J6" s="688"/>
      <c r="K6" s="688"/>
      <c r="L6" s="688"/>
      <c r="M6" s="688"/>
      <c r="N6" s="688"/>
      <c r="O6" s="688"/>
      <c r="P6" s="688"/>
      <c r="Q6" s="688"/>
      <c r="R6" s="688"/>
      <c r="S6" s="688"/>
      <c r="T6" s="688"/>
      <c r="U6" s="689"/>
      <c r="V6" s="222"/>
    </row>
    <row r="7" spans="1:22" ht="54.95" customHeight="1" x14ac:dyDescent="0.25">
      <c r="A7" s="678" t="s">
        <v>62</v>
      </c>
      <c r="B7" s="661" t="s">
        <v>55</v>
      </c>
      <c r="C7" s="680" t="s">
        <v>53</v>
      </c>
      <c r="D7" s="661" t="s">
        <v>52</v>
      </c>
      <c r="E7" s="661" t="s">
        <v>61</v>
      </c>
      <c r="F7" s="661" t="s">
        <v>60</v>
      </c>
      <c r="G7" s="661" t="s">
        <v>2941</v>
      </c>
      <c r="H7" s="661" t="s">
        <v>2942</v>
      </c>
      <c r="I7" s="661" t="s">
        <v>2943</v>
      </c>
      <c r="J7" s="661" t="s">
        <v>2944</v>
      </c>
      <c r="K7" s="661" t="s">
        <v>2945</v>
      </c>
      <c r="L7" s="661" t="s">
        <v>2946</v>
      </c>
      <c r="M7" s="661" t="s">
        <v>2947</v>
      </c>
      <c r="N7" s="665" t="s">
        <v>2948</v>
      </c>
      <c r="O7" s="666"/>
      <c r="P7" s="665" t="s">
        <v>2949</v>
      </c>
      <c r="Q7" s="667"/>
      <c r="R7" s="661" t="s">
        <v>2950</v>
      </c>
      <c r="S7" s="661" t="s">
        <v>2951</v>
      </c>
      <c r="T7" s="661" t="s">
        <v>2952</v>
      </c>
      <c r="U7" s="661" t="s">
        <v>2953</v>
      </c>
      <c r="V7" s="454" t="s">
        <v>2954</v>
      </c>
    </row>
    <row r="8" spans="1:22" ht="70.5" customHeight="1" x14ac:dyDescent="0.25">
      <c r="A8" s="679"/>
      <c r="B8" s="662"/>
      <c r="C8" s="681"/>
      <c r="D8" s="662"/>
      <c r="E8" s="662"/>
      <c r="F8" s="662"/>
      <c r="G8" s="662"/>
      <c r="H8" s="662"/>
      <c r="I8" s="662"/>
      <c r="J8" s="662"/>
      <c r="K8" s="662"/>
      <c r="L8" s="662"/>
      <c r="M8" s="662"/>
      <c r="N8" s="223" t="s">
        <v>2955</v>
      </c>
      <c r="O8" s="223" t="s">
        <v>2956</v>
      </c>
      <c r="P8" s="223" t="s">
        <v>2957</v>
      </c>
      <c r="Q8" s="223" t="s">
        <v>2958</v>
      </c>
      <c r="R8" s="662"/>
      <c r="S8" s="662"/>
      <c r="T8" s="662"/>
      <c r="U8" s="662"/>
      <c r="V8" s="455"/>
    </row>
    <row r="9" spans="1:22" ht="25.5" x14ac:dyDescent="0.25">
      <c r="A9" s="218">
        <v>1</v>
      </c>
      <c r="B9" s="182" t="s">
        <v>2959</v>
      </c>
      <c r="C9" s="182" t="s">
        <v>2730</v>
      </c>
      <c r="D9" s="182" t="s">
        <v>2960</v>
      </c>
      <c r="E9" s="182" t="s">
        <v>447</v>
      </c>
      <c r="F9" s="182" t="s">
        <v>2961</v>
      </c>
      <c r="G9" s="182" t="s">
        <v>2731</v>
      </c>
      <c r="H9" s="182" t="s">
        <v>2962</v>
      </c>
      <c r="I9" s="182">
        <v>60.35</v>
      </c>
      <c r="J9" s="182" t="s">
        <v>2962</v>
      </c>
      <c r="K9" s="182">
        <v>60.73</v>
      </c>
      <c r="L9" s="182" t="s">
        <v>2962</v>
      </c>
      <c r="M9" s="182" t="s">
        <v>2963</v>
      </c>
      <c r="N9" s="224">
        <v>2659195</v>
      </c>
      <c r="O9" s="182"/>
      <c r="P9" s="182"/>
      <c r="Q9" s="224">
        <v>21040001</v>
      </c>
      <c r="R9" s="182" t="s">
        <v>2962</v>
      </c>
      <c r="S9" s="182" t="s">
        <v>2962</v>
      </c>
      <c r="T9" s="224">
        <v>279196</v>
      </c>
      <c r="U9" s="224">
        <v>4275573</v>
      </c>
      <c r="V9" s="455"/>
    </row>
    <row r="10" spans="1:22" x14ac:dyDescent="0.25">
      <c r="A10" s="218">
        <v>2</v>
      </c>
      <c r="B10" s="182"/>
      <c r="C10" s="182"/>
      <c r="D10" s="182"/>
      <c r="E10" s="182"/>
      <c r="F10" s="182"/>
      <c r="G10" s="182"/>
      <c r="H10" s="182"/>
      <c r="I10" s="182"/>
      <c r="J10" s="182"/>
      <c r="K10" s="182"/>
      <c r="L10" s="182"/>
      <c r="M10" s="182"/>
      <c r="N10" s="182"/>
      <c r="O10" s="182"/>
      <c r="P10" s="182"/>
      <c r="Q10" s="182"/>
      <c r="R10" s="182"/>
      <c r="S10" s="182"/>
      <c r="T10" s="182"/>
      <c r="U10" s="182"/>
      <c r="V10" s="455"/>
    </row>
    <row r="11" spans="1:22" x14ac:dyDescent="0.25">
      <c r="A11" s="225">
        <v>3</v>
      </c>
      <c r="B11" s="182"/>
      <c r="C11" s="182"/>
      <c r="D11" s="182"/>
      <c r="E11" s="182"/>
      <c r="F11" s="182"/>
      <c r="G11" s="182"/>
      <c r="H11" s="182"/>
      <c r="I11" s="182"/>
      <c r="J11" s="182"/>
      <c r="K11" s="182"/>
      <c r="L11" s="182"/>
      <c r="M11" s="182"/>
      <c r="N11" s="182"/>
      <c r="O11" s="182"/>
      <c r="P11" s="182"/>
      <c r="Q11" s="182"/>
      <c r="R11" s="182"/>
      <c r="S11" s="182"/>
      <c r="T11" s="182"/>
      <c r="U11" s="182"/>
      <c r="V11" s="455"/>
    </row>
    <row r="12" spans="1:22" ht="15.75" thickBot="1" x14ac:dyDescent="0.3">
      <c r="A12" s="218" t="s">
        <v>57</v>
      </c>
      <c r="B12" s="182"/>
      <c r="C12" s="182"/>
      <c r="D12" s="182"/>
      <c r="E12" s="182"/>
      <c r="F12" s="182"/>
      <c r="G12" s="182"/>
      <c r="H12" s="182"/>
      <c r="I12" s="182"/>
      <c r="J12" s="182"/>
      <c r="K12" s="182"/>
      <c r="L12" s="182"/>
      <c r="M12" s="182"/>
      <c r="N12" s="182"/>
      <c r="O12" s="182"/>
      <c r="P12" s="182"/>
      <c r="Q12" s="182"/>
      <c r="R12" s="182"/>
      <c r="S12" s="182"/>
      <c r="T12" s="182"/>
      <c r="U12" s="182"/>
      <c r="V12" s="456"/>
    </row>
    <row r="13" spans="1:22" ht="15.75" hidden="1" outlineLevel="1" thickBot="1" x14ac:dyDescent="0.3">
      <c r="A13" s="226"/>
      <c r="B13" s="182"/>
      <c r="C13" s="182"/>
      <c r="D13" s="182"/>
      <c r="E13" s="182"/>
      <c r="F13" s="182"/>
      <c r="G13" s="182"/>
      <c r="H13" s="182"/>
      <c r="I13" s="182"/>
      <c r="J13" s="182"/>
      <c r="K13" s="182"/>
      <c r="L13" s="182"/>
      <c r="M13" s="182"/>
      <c r="N13" s="182"/>
      <c r="O13" s="182"/>
      <c r="P13" s="182"/>
      <c r="Q13" s="182"/>
      <c r="R13" s="182"/>
      <c r="S13" s="182"/>
      <c r="T13" s="182"/>
      <c r="U13" s="182"/>
      <c r="V13" s="672" t="s">
        <v>2954</v>
      </c>
    </row>
    <row r="14" spans="1:22" ht="15.75" hidden="1" outlineLevel="1" thickBot="1" x14ac:dyDescent="0.3">
      <c r="A14" s="227"/>
      <c r="B14" s="227"/>
      <c r="C14" s="227"/>
      <c r="D14" s="227"/>
      <c r="E14" s="227"/>
      <c r="F14" s="227"/>
      <c r="G14" s="227"/>
      <c r="H14" s="227"/>
      <c r="I14" s="227"/>
      <c r="J14" s="227"/>
      <c r="K14" s="227"/>
      <c r="L14" s="227"/>
      <c r="M14" s="227"/>
      <c r="N14" s="227"/>
      <c r="O14" s="227"/>
      <c r="P14" s="227"/>
      <c r="Q14" s="227"/>
      <c r="R14" s="227"/>
      <c r="S14" s="227"/>
      <c r="T14" s="227"/>
      <c r="U14" s="227"/>
      <c r="V14" s="673"/>
    </row>
    <row r="15" spans="1:22" ht="15.75" hidden="1" outlineLevel="1" thickBot="1" x14ac:dyDescent="0.3">
      <c r="A15" s="227"/>
      <c r="B15" s="227"/>
      <c r="C15" s="227"/>
      <c r="D15" s="227"/>
      <c r="E15" s="227"/>
      <c r="F15" s="227"/>
      <c r="G15" s="227"/>
      <c r="H15" s="227"/>
      <c r="I15" s="227"/>
      <c r="J15" s="227"/>
      <c r="K15" s="227"/>
      <c r="L15" s="227"/>
      <c r="M15" s="227"/>
      <c r="N15" s="227"/>
      <c r="O15" s="227"/>
      <c r="P15" s="227"/>
      <c r="Q15" s="227"/>
      <c r="R15" s="227"/>
      <c r="S15" s="227"/>
      <c r="T15" s="227"/>
      <c r="U15" s="227"/>
      <c r="V15" s="673"/>
    </row>
    <row r="16" spans="1:22" ht="15.75" hidden="1" outlineLevel="1" thickBot="1" x14ac:dyDescent="0.3">
      <c r="A16" s="227"/>
      <c r="B16" s="227"/>
      <c r="C16" s="227"/>
      <c r="D16" s="227"/>
      <c r="E16" s="227"/>
      <c r="F16" s="227"/>
      <c r="G16" s="227"/>
      <c r="H16" s="227"/>
      <c r="I16" s="227"/>
      <c r="J16" s="227"/>
      <c r="K16" s="227"/>
      <c r="L16" s="227"/>
      <c r="M16" s="227"/>
      <c r="N16" s="227"/>
      <c r="O16" s="227"/>
      <c r="P16" s="227"/>
      <c r="Q16" s="227"/>
      <c r="R16" s="227"/>
      <c r="S16" s="227"/>
      <c r="T16" s="227"/>
      <c r="U16" s="227"/>
      <c r="V16" s="673"/>
    </row>
    <row r="17" spans="1:22" ht="15.75" hidden="1" outlineLevel="1" thickBot="1" x14ac:dyDescent="0.3">
      <c r="A17" s="226"/>
      <c r="B17" s="227"/>
      <c r="C17" s="227"/>
      <c r="D17" s="227"/>
      <c r="E17" s="227"/>
      <c r="F17" s="227"/>
      <c r="G17" s="227"/>
      <c r="H17" s="227"/>
      <c r="I17" s="227"/>
      <c r="J17" s="227"/>
      <c r="K17" s="227"/>
      <c r="L17" s="227"/>
      <c r="M17" s="227"/>
      <c r="N17" s="227"/>
      <c r="O17" s="227"/>
      <c r="P17" s="227"/>
      <c r="Q17" s="227"/>
      <c r="R17" s="227"/>
      <c r="S17" s="227"/>
      <c r="T17" s="227"/>
      <c r="U17" s="227"/>
      <c r="V17" s="673"/>
    </row>
    <row r="18" spans="1:22" ht="15.75" hidden="1" outlineLevel="1" thickBot="1" x14ac:dyDescent="0.3">
      <c r="A18" s="226"/>
      <c r="B18" s="227"/>
      <c r="C18" s="227"/>
      <c r="D18" s="227"/>
      <c r="E18" s="227"/>
      <c r="F18" s="227"/>
      <c r="G18" s="227"/>
      <c r="H18" s="227"/>
      <c r="I18" s="227"/>
      <c r="J18" s="227"/>
      <c r="K18" s="227"/>
      <c r="L18" s="227"/>
      <c r="M18" s="227"/>
      <c r="N18" s="227"/>
      <c r="O18" s="227"/>
      <c r="P18" s="227"/>
      <c r="Q18" s="227"/>
      <c r="R18" s="227"/>
      <c r="S18" s="227"/>
      <c r="T18" s="227"/>
      <c r="U18" s="227"/>
      <c r="V18" s="673"/>
    </row>
    <row r="19" spans="1:22" ht="15.75" hidden="1" outlineLevel="1" thickBot="1" x14ac:dyDescent="0.3">
      <c r="A19" s="226"/>
      <c r="B19" s="227"/>
      <c r="C19" s="227"/>
      <c r="D19" s="227"/>
      <c r="E19" s="227"/>
      <c r="F19" s="227"/>
      <c r="G19" s="227"/>
      <c r="H19" s="227"/>
      <c r="I19" s="227"/>
      <c r="J19" s="227"/>
      <c r="K19" s="227"/>
      <c r="L19" s="227"/>
      <c r="M19" s="227"/>
      <c r="N19" s="227"/>
      <c r="O19" s="227"/>
      <c r="P19" s="227"/>
      <c r="Q19" s="227"/>
      <c r="R19" s="227"/>
      <c r="S19" s="227"/>
      <c r="T19" s="227"/>
      <c r="U19" s="227"/>
      <c r="V19" s="673"/>
    </row>
    <row r="20" spans="1:22" ht="15.75" hidden="1" outlineLevel="1" thickBot="1" x14ac:dyDescent="0.3">
      <c r="A20" s="226"/>
      <c r="B20" s="227"/>
      <c r="C20" s="227"/>
      <c r="D20" s="227"/>
      <c r="E20" s="227"/>
      <c r="F20" s="227"/>
      <c r="G20" s="227"/>
      <c r="H20" s="227"/>
      <c r="I20" s="227"/>
      <c r="J20" s="227"/>
      <c r="K20" s="227"/>
      <c r="L20" s="227"/>
      <c r="M20" s="227"/>
      <c r="N20" s="227"/>
      <c r="O20" s="227"/>
      <c r="P20" s="227"/>
      <c r="Q20" s="227"/>
      <c r="R20" s="227"/>
      <c r="S20" s="227"/>
      <c r="T20" s="227"/>
      <c r="U20" s="227"/>
      <c r="V20" s="673"/>
    </row>
    <row r="21" spans="1:22" ht="15.75" hidden="1" outlineLevel="1" thickBot="1" x14ac:dyDescent="0.3">
      <c r="A21" s="226"/>
      <c r="B21" s="227"/>
      <c r="C21" s="227"/>
      <c r="D21" s="227"/>
      <c r="E21" s="227"/>
      <c r="F21" s="227"/>
      <c r="G21" s="227"/>
      <c r="H21" s="227"/>
      <c r="I21" s="227"/>
      <c r="J21" s="227"/>
      <c r="K21" s="227"/>
      <c r="L21" s="227"/>
      <c r="M21" s="227"/>
      <c r="N21" s="227"/>
      <c r="O21" s="227"/>
      <c r="P21" s="227"/>
      <c r="Q21" s="227"/>
      <c r="R21" s="227"/>
      <c r="S21" s="227"/>
      <c r="T21" s="227"/>
      <c r="U21" s="227"/>
      <c r="V21" s="673"/>
    </row>
    <row r="22" spans="1:22" ht="15.75" hidden="1" outlineLevel="1" thickBot="1" x14ac:dyDescent="0.3">
      <c r="A22" s="226"/>
      <c r="B22" s="227"/>
      <c r="C22" s="227"/>
      <c r="D22" s="227"/>
      <c r="E22" s="227"/>
      <c r="F22" s="227"/>
      <c r="G22" s="227"/>
      <c r="H22" s="227"/>
      <c r="I22" s="227"/>
      <c r="J22" s="227"/>
      <c r="K22" s="227"/>
      <c r="L22" s="227"/>
      <c r="M22" s="227"/>
      <c r="N22" s="227"/>
      <c r="O22" s="227"/>
      <c r="P22" s="227"/>
      <c r="Q22" s="227"/>
      <c r="R22" s="227"/>
      <c r="S22" s="227"/>
      <c r="T22" s="227"/>
      <c r="U22" s="227"/>
      <c r="V22" s="673"/>
    </row>
    <row r="23" spans="1:22" ht="15.75" hidden="1" outlineLevel="1" thickBot="1" x14ac:dyDescent="0.3">
      <c r="A23" s="226"/>
      <c r="B23" s="227"/>
      <c r="C23" s="227"/>
      <c r="D23" s="227"/>
      <c r="E23" s="227"/>
      <c r="F23" s="227"/>
      <c r="G23" s="227"/>
      <c r="H23" s="227"/>
      <c r="I23" s="227"/>
      <c r="J23" s="227"/>
      <c r="K23" s="227"/>
      <c r="L23" s="227"/>
      <c r="M23" s="227"/>
      <c r="N23" s="227"/>
      <c r="O23" s="227"/>
      <c r="P23" s="227"/>
      <c r="Q23" s="227"/>
      <c r="R23" s="227"/>
      <c r="S23" s="227"/>
      <c r="T23" s="227"/>
      <c r="U23" s="227"/>
      <c r="V23" s="673"/>
    </row>
    <row r="24" spans="1:22" ht="15.75" hidden="1" outlineLevel="1" thickBot="1" x14ac:dyDescent="0.3">
      <c r="A24" s="226"/>
      <c r="B24" s="227"/>
      <c r="C24" s="227"/>
      <c r="D24" s="227"/>
      <c r="E24" s="227"/>
      <c r="F24" s="227"/>
      <c r="G24" s="227"/>
      <c r="H24" s="227"/>
      <c r="I24" s="227"/>
      <c r="J24" s="227"/>
      <c r="K24" s="227"/>
      <c r="L24" s="227"/>
      <c r="M24" s="227"/>
      <c r="N24" s="227"/>
      <c r="O24" s="227"/>
      <c r="P24" s="227"/>
      <c r="Q24" s="227"/>
      <c r="R24" s="227"/>
      <c r="S24" s="227"/>
      <c r="T24" s="227"/>
      <c r="U24" s="227"/>
      <c r="V24" s="673"/>
    </row>
    <row r="25" spans="1:22" ht="15.75" hidden="1" outlineLevel="1" thickBot="1" x14ac:dyDescent="0.3">
      <c r="A25" s="227"/>
      <c r="B25" s="227"/>
      <c r="C25" s="227"/>
      <c r="D25" s="227"/>
      <c r="E25" s="227"/>
      <c r="F25" s="227"/>
      <c r="G25" s="227"/>
      <c r="H25" s="227"/>
      <c r="I25" s="227"/>
      <c r="J25" s="227"/>
      <c r="K25" s="227"/>
      <c r="L25" s="227"/>
      <c r="M25" s="227"/>
      <c r="N25" s="227"/>
      <c r="O25" s="227"/>
      <c r="P25" s="227"/>
      <c r="Q25" s="227"/>
      <c r="R25" s="227"/>
      <c r="S25" s="227"/>
      <c r="T25" s="227"/>
      <c r="U25" s="227"/>
      <c r="V25" s="673"/>
    </row>
    <row r="26" spans="1:22" ht="15.75" hidden="1" outlineLevel="1" thickBot="1" x14ac:dyDescent="0.3">
      <c r="A26" s="227"/>
      <c r="B26" s="227"/>
      <c r="C26" s="227"/>
      <c r="D26" s="227"/>
      <c r="E26" s="227"/>
      <c r="F26" s="227"/>
      <c r="G26" s="227"/>
      <c r="H26" s="227"/>
      <c r="I26" s="227"/>
      <c r="J26" s="227"/>
      <c r="K26" s="227"/>
      <c r="L26" s="227"/>
      <c r="M26" s="227"/>
      <c r="N26" s="227"/>
      <c r="O26" s="227"/>
      <c r="P26" s="227"/>
      <c r="Q26" s="227"/>
      <c r="R26" s="227"/>
      <c r="S26" s="227"/>
      <c r="T26" s="227"/>
      <c r="U26" s="227"/>
      <c r="V26" s="673"/>
    </row>
    <row r="27" spans="1:22" ht="15.75" hidden="1" outlineLevel="1" thickBot="1" x14ac:dyDescent="0.3">
      <c r="A27" s="227"/>
      <c r="B27" s="227"/>
      <c r="C27" s="227"/>
      <c r="D27" s="227"/>
      <c r="E27" s="227"/>
      <c r="F27" s="227"/>
      <c r="G27" s="227"/>
      <c r="H27" s="227"/>
      <c r="I27" s="227"/>
      <c r="J27" s="227"/>
      <c r="K27" s="227"/>
      <c r="L27" s="227"/>
      <c r="M27" s="227"/>
      <c r="N27" s="227"/>
      <c r="O27" s="227"/>
      <c r="P27" s="227"/>
      <c r="Q27" s="227"/>
      <c r="R27" s="227"/>
      <c r="S27" s="227"/>
      <c r="T27" s="227"/>
      <c r="U27" s="227"/>
      <c r="V27" s="673"/>
    </row>
    <row r="28" spans="1:22" ht="15.75" hidden="1" outlineLevel="1" thickBot="1" x14ac:dyDescent="0.3">
      <c r="A28" s="227"/>
      <c r="B28" s="227"/>
      <c r="C28" s="227"/>
      <c r="D28" s="227"/>
      <c r="E28" s="227"/>
      <c r="F28" s="227"/>
      <c r="G28" s="227"/>
      <c r="H28" s="227"/>
      <c r="I28" s="227"/>
      <c r="J28" s="227"/>
      <c r="K28" s="227"/>
      <c r="L28" s="227"/>
      <c r="M28" s="227"/>
      <c r="N28" s="227"/>
      <c r="O28" s="227"/>
      <c r="P28" s="227"/>
      <c r="Q28" s="227"/>
      <c r="R28" s="227"/>
      <c r="S28" s="227"/>
      <c r="T28" s="227"/>
      <c r="U28" s="227"/>
      <c r="V28" s="673"/>
    </row>
    <row r="29" spans="1:22" ht="15.75" hidden="1" outlineLevel="1" thickBot="1" x14ac:dyDescent="0.3">
      <c r="A29" s="228"/>
      <c r="B29" s="227"/>
      <c r="C29" s="227"/>
      <c r="D29" s="227"/>
      <c r="E29" s="227"/>
      <c r="F29" s="227"/>
      <c r="G29" s="227"/>
      <c r="H29" s="227"/>
      <c r="I29" s="227"/>
      <c r="J29" s="227"/>
      <c r="K29" s="227"/>
      <c r="L29" s="227"/>
      <c r="M29" s="227"/>
      <c r="N29" s="227"/>
      <c r="O29" s="227"/>
      <c r="P29" s="227"/>
      <c r="Q29" s="227"/>
      <c r="R29" s="227"/>
      <c r="S29" s="227"/>
      <c r="T29" s="227"/>
      <c r="U29" s="227"/>
      <c r="V29" s="673"/>
    </row>
    <row r="30" spans="1:22" ht="15.75" hidden="1" outlineLevel="1" thickBot="1" x14ac:dyDescent="0.3">
      <c r="A30" s="226"/>
      <c r="B30" s="227"/>
      <c r="C30" s="227"/>
      <c r="D30" s="227"/>
      <c r="E30" s="227"/>
      <c r="F30" s="227"/>
      <c r="G30" s="227"/>
      <c r="H30" s="227"/>
      <c r="I30" s="227"/>
      <c r="J30" s="227"/>
      <c r="K30" s="227"/>
      <c r="L30" s="227"/>
      <c r="M30" s="227"/>
      <c r="N30" s="227"/>
      <c r="O30" s="227"/>
      <c r="P30" s="227"/>
      <c r="Q30" s="227"/>
      <c r="R30" s="227"/>
      <c r="S30" s="227"/>
      <c r="T30" s="227"/>
      <c r="U30" s="227"/>
      <c r="V30" s="673"/>
    </row>
    <row r="31" spans="1:22" ht="15.75" hidden="1" outlineLevel="1" thickBot="1" x14ac:dyDescent="0.3">
      <c r="A31" s="226"/>
      <c r="B31" s="227"/>
      <c r="C31" s="227"/>
      <c r="D31" s="227"/>
      <c r="E31" s="227"/>
      <c r="F31" s="227"/>
      <c r="G31" s="227"/>
      <c r="H31" s="227"/>
      <c r="I31" s="227"/>
      <c r="J31" s="227"/>
      <c r="K31" s="227"/>
      <c r="L31" s="227"/>
      <c r="M31" s="227"/>
      <c r="N31" s="227"/>
      <c r="O31" s="227"/>
      <c r="P31" s="227"/>
      <c r="Q31" s="227"/>
      <c r="R31" s="227"/>
      <c r="S31" s="227"/>
      <c r="T31" s="227"/>
      <c r="U31" s="227"/>
      <c r="V31" s="673"/>
    </row>
    <row r="32" spans="1:22" ht="15.75" hidden="1" outlineLevel="1" thickBot="1" x14ac:dyDescent="0.3">
      <c r="A32" s="226"/>
      <c r="B32" s="227"/>
      <c r="C32" s="227"/>
      <c r="D32" s="227"/>
      <c r="E32" s="227"/>
      <c r="F32" s="227"/>
      <c r="G32" s="227"/>
      <c r="H32" s="227"/>
      <c r="I32" s="227"/>
      <c r="J32" s="227"/>
      <c r="K32" s="227"/>
      <c r="L32" s="227"/>
      <c r="M32" s="227"/>
      <c r="N32" s="227"/>
      <c r="O32" s="227"/>
      <c r="P32" s="227"/>
      <c r="Q32" s="227"/>
      <c r="R32" s="227"/>
      <c r="S32" s="227"/>
      <c r="T32" s="227"/>
      <c r="U32" s="227"/>
      <c r="V32" s="673"/>
    </row>
    <row r="33" spans="1:22" ht="15.75" hidden="1" outlineLevel="1" thickBot="1" x14ac:dyDescent="0.3">
      <c r="A33" s="226"/>
      <c r="B33" s="227"/>
      <c r="C33" s="227"/>
      <c r="D33" s="227"/>
      <c r="E33" s="227"/>
      <c r="F33" s="227"/>
      <c r="G33" s="227"/>
      <c r="H33" s="227"/>
      <c r="I33" s="227"/>
      <c r="J33" s="227"/>
      <c r="K33" s="227"/>
      <c r="L33" s="227"/>
      <c r="M33" s="227"/>
      <c r="N33" s="227"/>
      <c r="O33" s="227"/>
      <c r="P33" s="227"/>
      <c r="Q33" s="227"/>
      <c r="R33" s="227"/>
      <c r="S33" s="227"/>
      <c r="T33" s="227"/>
      <c r="U33" s="227"/>
      <c r="V33" s="673"/>
    </row>
    <row r="34" spans="1:22" ht="15.75" hidden="1" outlineLevel="1" thickBot="1" x14ac:dyDescent="0.3">
      <c r="A34" s="227"/>
      <c r="B34" s="227"/>
      <c r="C34" s="227"/>
      <c r="D34" s="227"/>
      <c r="E34" s="227"/>
      <c r="F34" s="227"/>
      <c r="G34" s="227"/>
      <c r="H34" s="227"/>
      <c r="I34" s="227"/>
      <c r="J34" s="227"/>
      <c r="K34" s="227"/>
      <c r="L34" s="227"/>
      <c r="M34" s="227"/>
      <c r="N34" s="227"/>
      <c r="O34" s="227"/>
      <c r="P34" s="227"/>
      <c r="Q34" s="227"/>
      <c r="R34" s="227"/>
      <c r="S34" s="227"/>
      <c r="T34" s="227"/>
      <c r="U34" s="227"/>
      <c r="V34" s="673"/>
    </row>
    <row r="35" spans="1:22" ht="15.75" hidden="1" outlineLevel="1" thickBot="1" x14ac:dyDescent="0.3">
      <c r="A35" s="227"/>
      <c r="B35" s="227"/>
      <c r="C35" s="227"/>
      <c r="D35" s="227"/>
      <c r="E35" s="227"/>
      <c r="F35" s="227"/>
      <c r="G35" s="227"/>
      <c r="H35" s="227"/>
      <c r="I35" s="227"/>
      <c r="J35" s="227"/>
      <c r="K35" s="227"/>
      <c r="L35" s="227"/>
      <c r="M35" s="227"/>
      <c r="N35" s="227"/>
      <c r="O35" s="227"/>
      <c r="P35" s="227"/>
      <c r="Q35" s="227"/>
      <c r="R35" s="227"/>
      <c r="S35" s="227"/>
      <c r="T35" s="227"/>
      <c r="U35" s="227"/>
      <c r="V35" s="673"/>
    </row>
    <row r="36" spans="1:22" ht="15.75" hidden="1" outlineLevel="1" thickBot="1" x14ac:dyDescent="0.3">
      <c r="A36" s="227"/>
      <c r="B36" s="227"/>
      <c r="C36" s="227"/>
      <c r="D36" s="227"/>
      <c r="E36" s="227"/>
      <c r="F36" s="227"/>
      <c r="G36" s="227"/>
      <c r="H36" s="227"/>
      <c r="I36" s="227"/>
      <c r="J36" s="227"/>
      <c r="K36" s="227"/>
      <c r="L36" s="227"/>
      <c r="M36" s="227"/>
      <c r="N36" s="227"/>
      <c r="O36" s="227"/>
      <c r="P36" s="227"/>
      <c r="Q36" s="227"/>
      <c r="R36" s="227"/>
      <c r="S36" s="227"/>
      <c r="T36" s="227"/>
      <c r="U36" s="227"/>
      <c r="V36" s="673"/>
    </row>
    <row r="37" spans="1:22" ht="15.75" hidden="1" outlineLevel="1" thickBot="1" x14ac:dyDescent="0.3">
      <c r="A37" s="227"/>
      <c r="B37" s="227"/>
      <c r="C37" s="227"/>
      <c r="D37" s="227"/>
      <c r="E37" s="227"/>
      <c r="F37" s="227"/>
      <c r="G37" s="227"/>
      <c r="H37" s="227"/>
      <c r="I37" s="227"/>
      <c r="J37" s="227"/>
      <c r="K37" s="227"/>
      <c r="L37" s="227"/>
      <c r="M37" s="227"/>
      <c r="N37" s="227"/>
      <c r="O37" s="227"/>
      <c r="P37" s="227"/>
      <c r="Q37" s="227"/>
      <c r="R37" s="227"/>
      <c r="S37" s="227"/>
      <c r="T37" s="227"/>
      <c r="U37" s="227"/>
      <c r="V37" s="673"/>
    </row>
    <row r="38" spans="1:22" ht="15.75" hidden="1" outlineLevel="1" thickBot="1" x14ac:dyDescent="0.3">
      <c r="A38" s="226"/>
      <c r="B38" s="227"/>
      <c r="C38" s="227"/>
      <c r="D38" s="227"/>
      <c r="E38" s="227"/>
      <c r="F38" s="227"/>
      <c r="G38" s="227"/>
      <c r="H38" s="227"/>
      <c r="I38" s="227"/>
      <c r="J38" s="227"/>
      <c r="K38" s="227"/>
      <c r="L38" s="227"/>
      <c r="M38" s="227"/>
      <c r="N38" s="227"/>
      <c r="O38" s="227"/>
      <c r="P38" s="227"/>
      <c r="Q38" s="227"/>
      <c r="R38" s="227"/>
      <c r="S38" s="227"/>
      <c r="T38" s="227"/>
      <c r="U38" s="227"/>
      <c r="V38" s="673"/>
    </row>
    <row r="39" spans="1:22" ht="15.75" hidden="1" outlineLevel="1" thickBot="1" x14ac:dyDescent="0.3">
      <c r="A39" s="227"/>
      <c r="B39" s="227"/>
      <c r="C39" s="227"/>
      <c r="D39" s="227"/>
      <c r="E39" s="227"/>
      <c r="F39" s="227"/>
      <c r="G39" s="227"/>
      <c r="H39" s="227"/>
      <c r="I39" s="227"/>
      <c r="J39" s="227"/>
      <c r="K39" s="227"/>
      <c r="L39" s="227"/>
      <c r="M39" s="227"/>
      <c r="N39" s="227"/>
      <c r="O39" s="227"/>
      <c r="P39" s="227"/>
      <c r="Q39" s="227"/>
      <c r="R39" s="227"/>
      <c r="S39" s="227"/>
      <c r="T39" s="227"/>
      <c r="U39" s="227"/>
      <c r="V39" s="673"/>
    </row>
    <row r="40" spans="1:22" ht="15.75" hidden="1" outlineLevel="1" thickBot="1" x14ac:dyDescent="0.3">
      <c r="A40" s="227"/>
      <c r="B40" s="227"/>
      <c r="C40" s="227"/>
      <c r="D40" s="227"/>
      <c r="E40" s="227"/>
      <c r="F40" s="227"/>
      <c r="G40" s="227"/>
      <c r="H40" s="227"/>
      <c r="I40" s="227"/>
      <c r="J40" s="227"/>
      <c r="K40" s="227"/>
      <c r="L40" s="227"/>
      <c r="M40" s="227"/>
      <c r="N40" s="227"/>
      <c r="O40" s="227"/>
      <c r="P40" s="227"/>
      <c r="Q40" s="227"/>
      <c r="R40" s="227"/>
      <c r="S40" s="227"/>
      <c r="T40" s="227"/>
      <c r="U40" s="227"/>
      <c r="V40" s="673"/>
    </row>
    <row r="41" spans="1:22" ht="15.75" hidden="1" outlineLevel="1" thickBot="1" x14ac:dyDescent="0.3">
      <c r="A41" s="227"/>
      <c r="B41" s="227"/>
      <c r="C41" s="227"/>
      <c r="D41" s="227"/>
      <c r="E41" s="227"/>
      <c r="F41" s="227"/>
      <c r="G41" s="227"/>
      <c r="H41" s="227"/>
      <c r="I41" s="227"/>
      <c r="J41" s="227"/>
      <c r="K41" s="227"/>
      <c r="L41" s="227"/>
      <c r="M41" s="227"/>
      <c r="N41" s="227"/>
      <c r="O41" s="227"/>
      <c r="P41" s="227"/>
      <c r="Q41" s="227"/>
      <c r="R41" s="227"/>
      <c r="S41" s="227"/>
      <c r="T41" s="227"/>
      <c r="U41" s="227"/>
      <c r="V41" s="673"/>
    </row>
    <row r="42" spans="1:22" ht="15.75" hidden="1" outlineLevel="1" thickBot="1" x14ac:dyDescent="0.3">
      <c r="A42" s="226"/>
      <c r="B42" s="227"/>
      <c r="C42" s="227"/>
      <c r="D42" s="227"/>
      <c r="E42" s="227"/>
      <c r="F42" s="227"/>
      <c r="G42" s="227"/>
      <c r="H42" s="227"/>
      <c r="I42" s="227"/>
      <c r="J42" s="227"/>
      <c r="K42" s="227"/>
      <c r="L42" s="227"/>
      <c r="M42" s="227"/>
      <c r="N42" s="227"/>
      <c r="O42" s="227"/>
      <c r="P42" s="227"/>
      <c r="Q42" s="227"/>
      <c r="R42" s="227"/>
      <c r="S42" s="227"/>
      <c r="T42" s="227"/>
      <c r="U42" s="227"/>
      <c r="V42" s="673"/>
    </row>
    <row r="43" spans="1:22" ht="16.5" customHeight="1" collapsed="1" x14ac:dyDescent="0.25">
      <c r="A43" s="442" t="s">
        <v>2964</v>
      </c>
      <c r="B43" s="443"/>
      <c r="C43" s="443"/>
      <c r="D43" s="443"/>
      <c r="E43" s="443"/>
      <c r="F43" s="443"/>
      <c r="G43" s="443"/>
      <c r="H43" s="443"/>
      <c r="I43" s="443"/>
      <c r="J43" s="443"/>
      <c r="K43" s="443"/>
      <c r="L43" s="443"/>
      <c r="M43" s="443"/>
      <c r="N43" s="443"/>
      <c r="O43" s="443"/>
      <c r="P43" s="443"/>
      <c r="Q43" s="443"/>
      <c r="R43" s="443"/>
      <c r="S43" s="443"/>
      <c r="T43" s="443"/>
      <c r="U43" s="443"/>
      <c r="V43" s="676" t="s">
        <v>2724</v>
      </c>
    </row>
    <row r="44" spans="1:22" ht="18" customHeight="1" thickBot="1" x14ac:dyDescent="0.3">
      <c r="A44" s="674"/>
      <c r="B44" s="675"/>
      <c r="C44" s="675"/>
      <c r="D44" s="675"/>
      <c r="E44" s="675"/>
      <c r="F44" s="675"/>
      <c r="G44" s="675"/>
      <c r="H44" s="675"/>
      <c r="I44" s="675"/>
      <c r="J44" s="675"/>
      <c r="K44" s="675"/>
      <c r="L44" s="675"/>
      <c r="M44" s="675"/>
      <c r="N44" s="675"/>
      <c r="O44" s="675"/>
      <c r="P44" s="675"/>
      <c r="Q44" s="675"/>
      <c r="R44" s="675"/>
      <c r="S44" s="675"/>
      <c r="T44" s="675"/>
      <c r="U44" s="675"/>
      <c r="V44" s="677"/>
    </row>
    <row r="45" spans="1:22" ht="54.95" customHeight="1" x14ac:dyDescent="0.25">
      <c r="A45" s="678" t="s">
        <v>62</v>
      </c>
      <c r="B45" s="661" t="s">
        <v>55</v>
      </c>
      <c r="C45" s="661" t="s">
        <v>53</v>
      </c>
      <c r="D45" s="661" t="s">
        <v>52</v>
      </c>
      <c r="E45" s="661" t="s">
        <v>61</v>
      </c>
      <c r="F45" s="661" t="s">
        <v>60</v>
      </c>
      <c r="G45" s="661" t="s">
        <v>607</v>
      </c>
      <c r="H45" s="668" t="s">
        <v>2965</v>
      </c>
      <c r="I45" s="670" t="s">
        <v>2966</v>
      </c>
      <c r="J45" s="661" t="s">
        <v>2967</v>
      </c>
      <c r="K45" s="661" t="s">
        <v>2968</v>
      </c>
      <c r="L45" s="661" t="s">
        <v>2969</v>
      </c>
      <c r="M45" s="661" t="s">
        <v>2947</v>
      </c>
      <c r="N45" s="665" t="s">
        <v>2948</v>
      </c>
      <c r="O45" s="666"/>
      <c r="P45" s="665" t="s">
        <v>2949</v>
      </c>
      <c r="Q45" s="667"/>
      <c r="R45" s="661" t="s">
        <v>2970</v>
      </c>
      <c r="S45" s="661" t="s">
        <v>2951</v>
      </c>
      <c r="T45" s="661" t="s">
        <v>2971</v>
      </c>
      <c r="U45" s="661" t="s">
        <v>2953</v>
      </c>
      <c r="V45" s="454" t="s">
        <v>2972</v>
      </c>
    </row>
    <row r="46" spans="1:22" ht="67.5" customHeight="1" x14ac:dyDescent="0.25">
      <c r="A46" s="679"/>
      <c r="B46" s="662"/>
      <c r="C46" s="662"/>
      <c r="D46" s="662"/>
      <c r="E46" s="662"/>
      <c r="F46" s="662"/>
      <c r="G46" s="662"/>
      <c r="H46" s="669"/>
      <c r="I46" s="671"/>
      <c r="J46" s="662"/>
      <c r="K46" s="662"/>
      <c r="L46" s="662"/>
      <c r="M46" s="662"/>
      <c r="N46" s="223" t="s">
        <v>2955</v>
      </c>
      <c r="O46" s="223" t="s">
        <v>2956</v>
      </c>
      <c r="P46" s="223" t="s">
        <v>2957</v>
      </c>
      <c r="Q46" s="223" t="s">
        <v>2958</v>
      </c>
      <c r="R46" s="662"/>
      <c r="S46" s="662"/>
      <c r="T46" s="662"/>
      <c r="U46" s="662"/>
      <c r="V46" s="455"/>
    </row>
    <row r="47" spans="1:22" ht="38.25" x14ac:dyDescent="0.25">
      <c r="A47" s="229">
        <v>1</v>
      </c>
      <c r="B47" s="182" t="s">
        <v>2973</v>
      </c>
      <c r="C47" s="182" t="s">
        <v>2974</v>
      </c>
      <c r="D47" s="182" t="s">
        <v>2975</v>
      </c>
      <c r="E47" s="182" t="s">
        <v>556</v>
      </c>
      <c r="F47" s="219" t="s">
        <v>2732</v>
      </c>
      <c r="G47" s="219">
        <v>64</v>
      </c>
      <c r="H47" s="219" t="s">
        <v>2976</v>
      </c>
      <c r="I47" s="230">
        <v>99.98</v>
      </c>
      <c r="J47" s="219" t="s">
        <v>2732</v>
      </c>
      <c r="K47" s="230">
        <v>99.98</v>
      </c>
      <c r="L47" s="219" t="s">
        <v>2732</v>
      </c>
      <c r="M47" s="219" t="s">
        <v>2963</v>
      </c>
      <c r="N47" s="224">
        <v>0</v>
      </c>
      <c r="O47" s="224">
        <v>3120848</v>
      </c>
      <c r="P47" s="224">
        <v>0</v>
      </c>
      <c r="Q47" s="224">
        <v>75229</v>
      </c>
      <c r="R47" s="224">
        <v>3222335</v>
      </c>
      <c r="S47" s="224">
        <v>0</v>
      </c>
      <c r="T47" s="224">
        <v>0</v>
      </c>
      <c r="U47" s="224">
        <v>0</v>
      </c>
      <c r="V47" s="455"/>
    </row>
    <row r="48" spans="1:22" ht="38.25" x14ac:dyDescent="0.25">
      <c r="A48" s="229">
        <v>2</v>
      </c>
      <c r="B48" s="182" t="s">
        <v>2977</v>
      </c>
      <c r="C48" s="182" t="s">
        <v>2978</v>
      </c>
      <c r="D48" s="182" t="s">
        <v>2979</v>
      </c>
      <c r="E48" s="182" t="s">
        <v>484</v>
      </c>
      <c r="F48" s="219" t="s">
        <v>2980</v>
      </c>
      <c r="G48" s="219">
        <v>66</v>
      </c>
      <c r="H48" s="219" t="s">
        <v>2976</v>
      </c>
      <c r="I48" s="230">
        <v>100</v>
      </c>
      <c r="J48" s="219" t="s">
        <v>2962</v>
      </c>
      <c r="K48" s="230">
        <v>100</v>
      </c>
      <c r="L48" s="219" t="s">
        <v>2962</v>
      </c>
      <c r="M48" s="219" t="s">
        <v>2963</v>
      </c>
      <c r="N48" s="224">
        <v>0</v>
      </c>
      <c r="O48" s="224">
        <v>0</v>
      </c>
      <c r="P48" s="224">
        <v>0</v>
      </c>
      <c r="Q48" s="224">
        <v>4000</v>
      </c>
      <c r="R48" s="224">
        <v>4000</v>
      </c>
      <c r="S48" s="224">
        <v>0</v>
      </c>
      <c r="T48" s="224">
        <v>0</v>
      </c>
      <c r="U48" s="224">
        <v>0</v>
      </c>
      <c r="V48" s="455"/>
    </row>
    <row r="49" spans="1:22" ht="38.25" x14ac:dyDescent="0.25">
      <c r="A49" s="231">
        <v>3</v>
      </c>
      <c r="B49" s="182" t="s">
        <v>2981</v>
      </c>
      <c r="C49" s="182" t="s">
        <v>2978</v>
      </c>
      <c r="D49" s="182" t="s">
        <v>2982</v>
      </c>
      <c r="E49" s="182" t="s">
        <v>484</v>
      </c>
      <c r="F49" s="219" t="s">
        <v>2983</v>
      </c>
      <c r="G49" s="219">
        <v>64</v>
      </c>
      <c r="H49" s="219" t="s">
        <v>2976</v>
      </c>
      <c r="I49" s="230">
        <v>50.93</v>
      </c>
      <c r="J49" s="219" t="s">
        <v>2962</v>
      </c>
      <c r="K49" s="230">
        <v>50.93</v>
      </c>
      <c r="L49" s="219" t="s">
        <v>2962</v>
      </c>
      <c r="M49" s="219" t="s">
        <v>2963</v>
      </c>
      <c r="N49" s="224">
        <v>0</v>
      </c>
      <c r="O49" s="224">
        <v>5607525</v>
      </c>
      <c r="P49" s="224">
        <v>897521</v>
      </c>
      <c r="Q49" s="224">
        <v>937242</v>
      </c>
      <c r="R49" s="224">
        <v>1165387</v>
      </c>
      <c r="S49" s="224">
        <v>0</v>
      </c>
      <c r="T49" s="224">
        <v>5858</v>
      </c>
      <c r="U49" s="224">
        <v>0</v>
      </c>
      <c r="V49" s="455"/>
    </row>
    <row r="50" spans="1:22" ht="39" thickBot="1" x14ac:dyDescent="0.3">
      <c r="A50" s="232">
        <v>4</v>
      </c>
      <c r="B50" s="182" t="s">
        <v>2984</v>
      </c>
      <c r="C50" s="182" t="s">
        <v>2730</v>
      </c>
      <c r="D50" s="182" t="s">
        <v>2985</v>
      </c>
      <c r="E50" s="182" t="s">
        <v>484</v>
      </c>
      <c r="F50" s="219" t="s">
        <v>2986</v>
      </c>
      <c r="G50" s="219">
        <v>64</v>
      </c>
      <c r="H50" s="219" t="s">
        <v>2976</v>
      </c>
      <c r="I50" s="230">
        <v>100</v>
      </c>
      <c r="J50" s="219" t="s">
        <v>2962</v>
      </c>
      <c r="K50" s="230">
        <v>100</v>
      </c>
      <c r="L50" s="219" t="s">
        <v>2962</v>
      </c>
      <c r="M50" s="219" t="s">
        <v>2963</v>
      </c>
      <c r="N50" s="224">
        <v>0</v>
      </c>
      <c r="O50" s="224">
        <v>4810284</v>
      </c>
      <c r="P50" s="224">
        <v>0</v>
      </c>
      <c r="Q50" s="224">
        <v>17086</v>
      </c>
      <c r="R50" s="224">
        <v>1190000</v>
      </c>
      <c r="S50" s="224">
        <v>0</v>
      </c>
      <c r="T50" s="224">
        <v>0</v>
      </c>
      <c r="U50" s="224">
        <v>0</v>
      </c>
      <c r="V50" s="456"/>
    </row>
    <row r="51" spans="1:22" ht="38.25" outlineLevel="1" x14ac:dyDescent="0.25">
      <c r="A51" s="233">
        <v>5</v>
      </c>
      <c r="B51" s="182" t="s">
        <v>2987</v>
      </c>
      <c r="C51" s="182" t="s">
        <v>2974</v>
      </c>
      <c r="D51" s="182" t="s">
        <v>2985</v>
      </c>
      <c r="E51" s="182" t="s">
        <v>484</v>
      </c>
      <c r="F51" s="219" t="s">
        <v>2988</v>
      </c>
      <c r="G51" s="219">
        <v>66</v>
      </c>
      <c r="H51" s="219" t="s">
        <v>2976</v>
      </c>
      <c r="I51" s="230">
        <v>100</v>
      </c>
      <c r="J51" s="219" t="s">
        <v>2732</v>
      </c>
      <c r="K51" s="230">
        <v>100</v>
      </c>
      <c r="L51" s="219" t="s">
        <v>2732</v>
      </c>
      <c r="M51" s="219" t="s">
        <v>2963</v>
      </c>
      <c r="N51" s="224">
        <v>0</v>
      </c>
      <c r="O51" s="224">
        <v>7808</v>
      </c>
      <c r="P51" s="224">
        <v>460075</v>
      </c>
      <c r="Q51" s="224">
        <v>592861</v>
      </c>
      <c r="R51" s="224">
        <v>550000</v>
      </c>
      <c r="S51" s="224">
        <v>0</v>
      </c>
      <c r="T51" s="224">
        <v>0</v>
      </c>
      <c r="U51" s="224">
        <v>0</v>
      </c>
      <c r="V51" s="663" t="s">
        <v>2972</v>
      </c>
    </row>
    <row r="52" spans="1:22" ht="38.25" outlineLevel="1" x14ac:dyDescent="0.25">
      <c r="A52" s="229">
        <v>6</v>
      </c>
      <c r="B52" s="182" t="s">
        <v>2989</v>
      </c>
      <c r="C52" s="182" t="s">
        <v>2978</v>
      </c>
      <c r="D52" s="182" t="s">
        <v>2979</v>
      </c>
      <c r="E52" s="182" t="s">
        <v>484</v>
      </c>
      <c r="F52" s="219" t="s">
        <v>2990</v>
      </c>
      <c r="G52" s="219">
        <v>68</v>
      </c>
      <c r="H52" s="219" t="s">
        <v>2976</v>
      </c>
      <c r="I52" s="230">
        <v>100</v>
      </c>
      <c r="J52" s="219" t="s">
        <v>2962</v>
      </c>
      <c r="K52" s="230">
        <v>100</v>
      </c>
      <c r="L52" s="219" t="s">
        <v>2962</v>
      </c>
      <c r="M52" s="219" t="s">
        <v>2963</v>
      </c>
      <c r="N52" s="224">
        <v>0</v>
      </c>
      <c r="O52" s="224">
        <v>527866</v>
      </c>
      <c r="P52" s="224">
        <v>0</v>
      </c>
      <c r="Q52" s="224">
        <v>49825</v>
      </c>
      <c r="R52" s="224">
        <v>511000</v>
      </c>
      <c r="S52" s="224">
        <v>0</v>
      </c>
      <c r="T52" s="224">
        <v>0</v>
      </c>
      <c r="U52" s="224">
        <v>0</v>
      </c>
      <c r="V52" s="663"/>
    </row>
    <row r="53" spans="1:22" ht="25.5" outlineLevel="1" x14ac:dyDescent="0.25">
      <c r="A53" s="229">
        <v>7</v>
      </c>
      <c r="B53" s="182" t="s">
        <v>2991</v>
      </c>
      <c r="C53" s="182" t="s">
        <v>2730</v>
      </c>
      <c r="D53" s="182" t="s">
        <v>2992</v>
      </c>
      <c r="E53" s="182" t="s">
        <v>484</v>
      </c>
      <c r="F53" s="219" t="s">
        <v>2993</v>
      </c>
      <c r="G53" s="219">
        <v>64</v>
      </c>
      <c r="H53" s="219" t="s">
        <v>2976</v>
      </c>
      <c r="I53" s="230">
        <v>100</v>
      </c>
      <c r="J53" s="219" t="s">
        <v>2962</v>
      </c>
      <c r="K53" s="230">
        <v>100</v>
      </c>
      <c r="L53" s="219" t="s">
        <v>2962</v>
      </c>
      <c r="M53" s="219" t="s">
        <v>2963</v>
      </c>
      <c r="N53" s="224">
        <v>0</v>
      </c>
      <c r="O53" s="224">
        <v>40453</v>
      </c>
      <c r="P53" s="224">
        <v>31674803</v>
      </c>
      <c r="Q53" s="224">
        <v>1325790</v>
      </c>
      <c r="R53" s="224">
        <v>4872282</v>
      </c>
      <c r="S53" s="224">
        <v>0</v>
      </c>
      <c r="T53" s="224">
        <v>0</v>
      </c>
      <c r="U53" s="224">
        <v>0</v>
      </c>
      <c r="V53" s="663"/>
    </row>
    <row r="54" spans="1:22" ht="38.25" outlineLevel="1" x14ac:dyDescent="0.25">
      <c r="A54" s="229">
        <v>8</v>
      </c>
      <c r="B54" s="182" t="s">
        <v>2994</v>
      </c>
      <c r="C54" s="182" t="s">
        <v>2978</v>
      </c>
      <c r="D54" s="182" t="s">
        <v>2979</v>
      </c>
      <c r="E54" s="182" t="s">
        <v>484</v>
      </c>
      <c r="F54" s="219" t="s">
        <v>2995</v>
      </c>
      <c r="G54" s="219">
        <v>68</v>
      </c>
      <c r="H54" s="219" t="s">
        <v>2976</v>
      </c>
      <c r="I54" s="230">
        <v>100</v>
      </c>
      <c r="J54" s="219" t="s">
        <v>2962</v>
      </c>
      <c r="K54" s="230">
        <v>100</v>
      </c>
      <c r="L54" s="219" t="s">
        <v>2962</v>
      </c>
      <c r="M54" s="219" t="s">
        <v>2963</v>
      </c>
      <c r="N54" s="224">
        <v>0</v>
      </c>
      <c r="O54" s="224">
        <v>0</v>
      </c>
      <c r="P54" s="224">
        <v>0</v>
      </c>
      <c r="Q54" s="224">
        <v>101409</v>
      </c>
      <c r="R54" s="224">
        <v>404911.28100000002</v>
      </c>
      <c r="S54" s="224">
        <v>0</v>
      </c>
      <c r="T54" s="224">
        <v>0</v>
      </c>
      <c r="U54" s="224">
        <v>0</v>
      </c>
      <c r="V54" s="663"/>
    </row>
    <row r="55" spans="1:22" ht="25.5" outlineLevel="1" x14ac:dyDescent="0.25">
      <c r="A55" s="229">
        <v>9</v>
      </c>
      <c r="B55" s="182" t="s">
        <v>2996</v>
      </c>
      <c r="C55" s="182" t="s">
        <v>2730</v>
      </c>
      <c r="D55" s="182" t="s">
        <v>2997</v>
      </c>
      <c r="E55" s="182" t="s">
        <v>484</v>
      </c>
      <c r="F55" s="219" t="s">
        <v>2998</v>
      </c>
      <c r="G55" s="219">
        <v>64</v>
      </c>
      <c r="H55" s="219" t="s">
        <v>2976</v>
      </c>
      <c r="I55" s="230">
        <v>89.64</v>
      </c>
      <c r="J55" s="230">
        <v>10.36</v>
      </c>
      <c r="K55" s="230">
        <v>89.64</v>
      </c>
      <c r="L55" s="230">
        <v>10.36</v>
      </c>
      <c r="M55" s="219" t="s">
        <v>2963</v>
      </c>
      <c r="N55" s="224">
        <v>0</v>
      </c>
      <c r="O55" s="224">
        <v>451</v>
      </c>
      <c r="P55" s="224">
        <v>0</v>
      </c>
      <c r="Q55" s="224">
        <v>6444788</v>
      </c>
      <c r="R55" s="224">
        <v>11705000</v>
      </c>
      <c r="S55" s="224">
        <v>0</v>
      </c>
      <c r="T55" s="224">
        <v>0</v>
      </c>
      <c r="U55" s="224">
        <v>0</v>
      </c>
      <c r="V55" s="663"/>
    </row>
    <row r="56" spans="1:22" ht="38.25" outlineLevel="1" x14ac:dyDescent="0.25">
      <c r="A56" s="229">
        <v>10</v>
      </c>
      <c r="B56" s="182" t="s">
        <v>2999</v>
      </c>
      <c r="C56" s="182" t="s">
        <v>2978</v>
      </c>
      <c r="D56" s="182" t="s">
        <v>2985</v>
      </c>
      <c r="E56" s="182" t="s">
        <v>484</v>
      </c>
      <c r="F56" s="219" t="s">
        <v>3000</v>
      </c>
      <c r="G56" s="219">
        <v>64</v>
      </c>
      <c r="H56" s="219" t="s">
        <v>2976</v>
      </c>
      <c r="I56" s="230">
        <v>50.1</v>
      </c>
      <c r="J56" s="219" t="s">
        <v>2962</v>
      </c>
      <c r="K56" s="230">
        <v>50.1</v>
      </c>
      <c r="L56" s="219" t="s">
        <v>2962</v>
      </c>
      <c r="M56" s="219" t="s">
        <v>2963</v>
      </c>
      <c r="N56" s="224">
        <v>0</v>
      </c>
      <c r="O56" s="224">
        <v>15632829</v>
      </c>
      <c r="P56" s="224">
        <v>0</v>
      </c>
      <c r="Q56" s="224">
        <v>4655547</v>
      </c>
      <c r="R56" s="224">
        <v>1850100</v>
      </c>
      <c r="S56" s="224">
        <v>0</v>
      </c>
      <c r="T56" s="224">
        <v>217502</v>
      </c>
      <c r="U56" s="224">
        <v>0</v>
      </c>
      <c r="V56" s="663"/>
    </row>
    <row r="57" spans="1:22" ht="39" outlineLevel="1" thickBot="1" x14ac:dyDescent="0.3">
      <c r="A57" s="229">
        <v>11</v>
      </c>
      <c r="B57" s="234" t="s">
        <v>3001</v>
      </c>
      <c r="C57" s="234" t="s">
        <v>2978</v>
      </c>
      <c r="D57" s="234" t="s">
        <v>2979</v>
      </c>
      <c r="E57" s="234" t="s">
        <v>484</v>
      </c>
      <c r="F57" s="235" t="s">
        <v>3002</v>
      </c>
      <c r="G57" s="235">
        <v>68</v>
      </c>
      <c r="H57" s="235" t="s">
        <v>2976</v>
      </c>
      <c r="I57" s="236">
        <v>100</v>
      </c>
      <c r="J57" s="235" t="s">
        <v>2962</v>
      </c>
      <c r="K57" s="236">
        <v>100</v>
      </c>
      <c r="L57" s="235" t="s">
        <v>2962</v>
      </c>
      <c r="M57" s="235" t="s">
        <v>2963</v>
      </c>
      <c r="N57" s="237">
        <v>0</v>
      </c>
      <c r="O57" s="237">
        <v>0</v>
      </c>
      <c r="P57" s="237">
        <v>0</v>
      </c>
      <c r="Q57" s="237">
        <v>228871</v>
      </c>
      <c r="R57" s="237">
        <v>864147.34400000004</v>
      </c>
      <c r="S57" s="237">
        <v>0</v>
      </c>
      <c r="T57" s="237">
        <v>0</v>
      </c>
      <c r="U57" s="237">
        <v>0</v>
      </c>
      <c r="V57" s="663"/>
    </row>
    <row r="58" spans="1:22" outlineLevel="1" x14ac:dyDescent="0.25">
      <c r="A58" s="229" t="s">
        <v>57</v>
      </c>
      <c r="B58" s="182"/>
      <c r="C58" s="182"/>
      <c r="D58" s="182"/>
      <c r="E58" s="182"/>
      <c r="F58" s="182"/>
      <c r="G58" s="182"/>
      <c r="H58" s="238"/>
      <c r="I58" s="238"/>
      <c r="J58" s="182"/>
      <c r="K58" s="182"/>
      <c r="L58" s="182"/>
      <c r="M58" s="182"/>
      <c r="N58" s="182"/>
      <c r="O58" s="182"/>
      <c r="P58" s="182"/>
      <c r="Q58" s="182"/>
      <c r="R58" s="182"/>
      <c r="S58" s="182"/>
      <c r="T58" s="182"/>
      <c r="U58" s="182"/>
      <c r="V58" s="663"/>
    </row>
    <row r="59" spans="1:22" outlineLevel="1" x14ac:dyDescent="0.25">
      <c r="A59" s="229" t="s">
        <v>57</v>
      </c>
      <c r="B59" s="182"/>
      <c r="C59" s="182"/>
      <c r="D59" s="182"/>
      <c r="E59" s="182"/>
      <c r="F59" s="182"/>
      <c r="G59" s="182"/>
      <c r="H59" s="238"/>
      <c r="I59" s="238"/>
      <c r="J59" s="182"/>
      <c r="K59" s="182"/>
      <c r="L59" s="182"/>
      <c r="M59" s="182"/>
      <c r="N59" s="182"/>
      <c r="O59" s="182"/>
      <c r="P59" s="182"/>
      <c r="Q59" s="182"/>
      <c r="R59" s="182"/>
      <c r="S59" s="182"/>
      <c r="T59" s="182"/>
      <c r="U59" s="182"/>
      <c r="V59" s="663"/>
    </row>
    <row r="60" spans="1:22" outlineLevel="1" x14ac:dyDescent="0.25">
      <c r="A60" s="229" t="s">
        <v>57</v>
      </c>
      <c r="B60" s="182"/>
      <c r="C60" s="182"/>
      <c r="D60" s="182"/>
      <c r="E60" s="182"/>
      <c r="F60" s="182"/>
      <c r="G60" s="182"/>
      <c r="H60" s="238"/>
      <c r="I60" s="238"/>
      <c r="J60" s="182"/>
      <c r="K60" s="182"/>
      <c r="L60" s="182"/>
      <c r="M60" s="182"/>
      <c r="N60" s="182"/>
      <c r="O60" s="182"/>
      <c r="P60" s="182"/>
      <c r="Q60" s="182"/>
      <c r="R60" s="182"/>
      <c r="S60" s="182"/>
      <c r="T60" s="182"/>
      <c r="U60" s="182"/>
      <c r="V60" s="663"/>
    </row>
    <row r="61" spans="1:22" outlineLevel="1" x14ac:dyDescent="0.25">
      <c r="A61" s="229" t="s">
        <v>57</v>
      </c>
      <c r="B61" s="182"/>
      <c r="C61" s="182"/>
      <c r="D61" s="182"/>
      <c r="E61" s="182"/>
      <c r="F61" s="182"/>
      <c r="G61" s="182"/>
      <c r="H61" s="238"/>
      <c r="I61" s="238"/>
      <c r="J61" s="182"/>
      <c r="K61" s="182"/>
      <c r="L61" s="182"/>
      <c r="M61" s="182"/>
      <c r="N61" s="182"/>
      <c r="O61" s="182"/>
      <c r="P61" s="182"/>
      <c r="Q61" s="182"/>
      <c r="R61" s="182"/>
      <c r="S61" s="182"/>
      <c r="T61" s="182"/>
      <c r="U61" s="182"/>
      <c r="V61" s="663"/>
    </row>
    <row r="62" spans="1:22" outlineLevel="1" x14ac:dyDescent="0.25">
      <c r="A62" s="229" t="s">
        <v>57</v>
      </c>
      <c r="B62" s="182"/>
      <c r="C62" s="182"/>
      <c r="D62" s="182"/>
      <c r="E62" s="182"/>
      <c r="F62" s="182"/>
      <c r="G62" s="182"/>
      <c r="H62" s="238"/>
      <c r="I62" s="238"/>
      <c r="J62" s="182"/>
      <c r="K62" s="182"/>
      <c r="L62" s="182"/>
      <c r="M62" s="182"/>
      <c r="N62" s="182"/>
      <c r="O62" s="182"/>
      <c r="P62" s="182"/>
      <c r="Q62" s="182"/>
      <c r="R62" s="182"/>
      <c r="S62" s="182"/>
      <c r="T62" s="182"/>
      <c r="U62" s="182"/>
      <c r="V62" s="663"/>
    </row>
    <row r="63" spans="1:22" outlineLevel="1" x14ac:dyDescent="0.25">
      <c r="A63" s="229" t="s">
        <v>57</v>
      </c>
      <c r="B63" s="182"/>
      <c r="C63" s="182"/>
      <c r="D63" s="182"/>
      <c r="E63" s="182"/>
      <c r="F63" s="182"/>
      <c r="G63" s="182"/>
      <c r="H63" s="238"/>
      <c r="I63" s="238"/>
      <c r="J63" s="182"/>
      <c r="K63" s="182"/>
      <c r="L63" s="182"/>
      <c r="M63" s="182"/>
      <c r="N63" s="182"/>
      <c r="O63" s="182"/>
      <c r="P63" s="182"/>
      <c r="Q63" s="182"/>
      <c r="R63" s="182"/>
      <c r="S63" s="182"/>
      <c r="T63" s="182"/>
      <c r="U63" s="182"/>
      <c r="V63" s="663"/>
    </row>
    <row r="64" spans="1:22" outlineLevel="1" x14ac:dyDescent="0.25">
      <c r="A64" s="229" t="s">
        <v>57</v>
      </c>
      <c r="B64" s="182"/>
      <c r="C64" s="182"/>
      <c r="D64" s="182"/>
      <c r="E64" s="182"/>
      <c r="F64" s="182"/>
      <c r="G64" s="182"/>
      <c r="H64" s="238"/>
      <c r="I64" s="238"/>
      <c r="J64" s="182"/>
      <c r="K64" s="182"/>
      <c r="L64" s="182"/>
      <c r="M64" s="182"/>
      <c r="N64" s="182"/>
      <c r="O64" s="182"/>
      <c r="P64" s="182"/>
      <c r="Q64" s="182"/>
      <c r="R64" s="182"/>
      <c r="S64" s="182"/>
      <c r="T64" s="182"/>
      <c r="U64" s="182"/>
      <c r="V64" s="663"/>
    </row>
    <row r="65" spans="1:22" outlineLevel="1" x14ac:dyDescent="0.25">
      <c r="A65" s="229" t="s">
        <v>57</v>
      </c>
      <c r="B65" s="182"/>
      <c r="C65" s="182"/>
      <c r="D65" s="182"/>
      <c r="E65" s="182"/>
      <c r="F65" s="182"/>
      <c r="G65" s="182"/>
      <c r="H65" s="238"/>
      <c r="I65" s="238"/>
      <c r="J65" s="182"/>
      <c r="K65" s="182"/>
      <c r="L65" s="182"/>
      <c r="M65" s="182"/>
      <c r="N65" s="182"/>
      <c r="O65" s="182"/>
      <c r="P65" s="182"/>
      <c r="Q65" s="182"/>
      <c r="R65" s="182"/>
      <c r="S65" s="182"/>
      <c r="T65" s="182"/>
      <c r="U65" s="182"/>
      <c r="V65" s="663"/>
    </row>
    <row r="66" spans="1:22" outlineLevel="1" x14ac:dyDescent="0.25">
      <c r="A66" s="229" t="s">
        <v>57</v>
      </c>
      <c r="B66" s="182"/>
      <c r="C66" s="182"/>
      <c r="D66" s="182"/>
      <c r="E66" s="182"/>
      <c r="F66" s="182"/>
      <c r="G66" s="182"/>
      <c r="H66" s="238"/>
      <c r="I66" s="238"/>
      <c r="J66" s="182"/>
      <c r="K66" s="182"/>
      <c r="L66" s="182"/>
      <c r="M66" s="182"/>
      <c r="N66" s="182"/>
      <c r="O66" s="182"/>
      <c r="P66" s="182"/>
      <c r="Q66" s="182"/>
      <c r="R66" s="182"/>
      <c r="S66" s="182"/>
      <c r="T66" s="182"/>
      <c r="U66" s="182"/>
      <c r="V66" s="663"/>
    </row>
    <row r="67" spans="1:22" outlineLevel="1" x14ac:dyDescent="0.25">
      <c r="A67" s="229" t="s">
        <v>57</v>
      </c>
      <c r="B67" s="182"/>
      <c r="C67" s="182"/>
      <c r="D67" s="182"/>
      <c r="E67" s="182"/>
      <c r="F67" s="182"/>
      <c r="G67" s="182"/>
      <c r="H67" s="238"/>
      <c r="I67" s="238"/>
      <c r="J67" s="182"/>
      <c r="K67" s="182"/>
      <c r="L67" s="182"/>
      <c r="M67" s="182"/>
      <c r="N67" s="182"/>
      <c r="O67" s="182"/>
      <c r="P67" s="182"/>
      <c r="Q67" s="182"/>
      <c r="R67" s="182"/>
      <c r="S67" s="182"/>
      <c r="T67" s="182"/>
      <c r="U67" s="182"/>
      <c r="V67" s="663"/>
    </row>
    <row r="68" spans="1:22" outlineLevel="1" x14ac:dyDescent="0.25">
      <c r="A68" s="229" t="s">
        <v>57</v>
      </c>
      <c r="B68" s="182"/>
      <c r="C68" s="182"/>
      <c r="D68" s="182"/>
      <c r="E68" s="182"/>
      <c r="F68" s="182"/>
      <c r="G68" s="182"/>
      <c r="H68" s="238"/>
      <c r="I68" s="238"/>
      <c r="J68" s="182"/>
      <c r="K68" s="182"/>
      <c r="L68" s="182"/>
      <c r="M68" s="182"/>
      <c r="N68" s="182"/>
      <c r="O68" s="182"/>
      <c r="P68" s="182"/>
      <c r="Q68" s="182"/>
      <c r="R68" s="182"/>
      <c r="S68" s="182"/>
      <c r="T68" s="182"/>
      <c r="U68" s="182"/>
      <c r="V68" s="663"/>
    </row>
    <row r="69" spans="1:22" outlineLevel="1" x14ac:dyDescent="0.25">
      <c r="A69" s="229" t="s">
        <v>57</v>
      </c>
      <c r="B69" s="182"/>
      <c r="C69" s="182"/>
      <c r="D69" s="182"/>
      <c r="E69" s="182"/>
      <c r="F69" s="182"/>
      <c r="G69" s="182"/>
      <c r="H69" s="238"/>
      <c r="I69" s="238"/>
      <c r="J69" s="182"/>
      <c r="K69" s="182"/>
      <c r="L69" s="182"/>
      <c r="M69" s="182"/>
      <c r="N69" s="182"/>
      <c r="O69" s="182"/>
      <c r="P69" s="182"/>
      <c r="Q69" s="182"/>
      <c r="R69" s="182"/>
      <c r="S69" s="182"/>
      <c r="T69" s="182"/>
      <c r="U69" s="182"/>
      <c r="V69" s="663"/>
    </row>
    <row r="70" spans="1:22" outlineLevel="1" x14ac:dyDescent="0.25">
      <c r="A70" s="229" t="s">
        <v>57</v>
      </c>
      <c r="B70" s="182"/>
      <c r="C70" s="182"/>
      <c r="D70" s="182"/>
      <c r="E70" s="182"/>
      <c r="F70" s="182"/>
      <c r="G70" s="182"/>
      <c r="H70" s="238"/>
      <c r="I70" s="238"/>
      <c r="J70" s="182"/>
      <c r="K70" s="182"/>
      <c r="L70" s="182"/>
      <c r="M70" s="182"/>
      <c r="N70" s="182"/>
      <c r="O70" s="182"/>
      <c r="P70" s="182"/>
      <c r="Q70" s="182"/>
      <c r="R70" s="182"/>
      <c r="S70" s="182"/>
      <c r="T70" s="182"/>
      <c r="U70" s="182"/>
      <c r="V70" s="663"/>
    </row>
    <row r="71" spans="1:22" outlineLevel="1" x14ac:dyDescent="0.25">
      <c r="A71" s="229" t="s">
        <v>57</v>
      </c>
      <c r="B71" s="182"/>
      <c r="C71" s="182"/>
      <c r="D71" s="182"/>
      <c r="E71" s="182"/>
      <c r="F71" s="182"/>
      <c r="G71" s="182"/>
      <c r="H71" s="238"/>
      <c r="I71" s="238"/>
      <c r="J71" s="182"/>
      <c r="K71" s="182"/>
      <c r="L71" s="182"/>
      <c r="M71" s="182"/>
      <c r="N71" s="182"/>
      <c r="O71" s="182"/>
      <c r="P71" s="182"/>
      <c r="Q71" s="182"/>
      <c r="R71" s="182"/>
      <c r="S71" s="182"/>
      <c r="T71" s="182"/>
      <c r="U71" s="182"/>
      <c r="V71" s="663"/>
    </row>
    <row r="72" spans="1:22" outlineLevel="1" x14ac:dyDescent="0.25">
      <c r="A72" s="229" t="s">
        <v>57</v>
      </c>
      <c r="B72" s="182"/>
      <c r="C72" s="182"/>
      <c r="D72" s="182"/>
      <c r="E72" s="182"/>
      <c r="F72" s="182"/>
      <c r="G72" s="182"/>
      <c r="H72" s="238"/>
      <c r="I72" s="238"/>
      <c r="J72" s="182"/>
      <c r="K72" s="182"/>
      <c r="L72" s="182"/>
      <c r="M72" s="182"/>
      <c r="N72" s="182"/>
      <c r="O72" s="182"/>
      <c r="P72" s="182"/>
      <c r="Q72" s="182"/>
      <c r="R72" s="182"/>
      <c r="S72" s="182"/>
      <c r="T72" s="182"/>
      <c r="U72" s="182"/>
      <c r="V72" s="663"/>
    </row>
    <row r="73" spans="1:22" outlineLevel="1" x14ac:dyDescent="0.25">
      <c r="A73" s="229" t="s">
        <v>57</v>
      </c>
      <c r="B73" s="182"/>
      <c r="C73" s="182"/>
      <c r="D73" s="182"/>
      <c r="E73" s="182"/>
      <c r="F73" s="182"/>
      <c r="G73" s="182"/>
      <c r="H73" s="238"/>
      <c r="I73" s="238"/>
      <c r="J73" s="182"/>
      <c r="K73" s="182"/>
      <c r="L73" s="182"/>
      <c r="M73" s="182"/>
      <c r="N73" s="182"/>
      <c r="O73" s="182"/>
      <c r="P73" s="182"/>
      <c r="Q73" s="182"/>
      <c r="R73" s="182"/>
      <c r="S73" s="182"/>
      <c r="T73" s="182"/>
      <c r="U73" s="182"/>
      <c r="V73" s="663"/>
    </row>
    <row r="74" spans="1:22" outlineLevel="1" x14ac:dyDescent="0.25">
      <c r="A74" s="229" t="s">
        <v>57</v>
      </c>
      <c r="B74" s="182"/>
      <c r="C74" s="182"/>
      <c r="D74" s="182"/>
      <c r="E74" s="182"/>
      <c r="F74" s="182"/>
      <c r="G74" s="182"/>
      <c r="H74" s="238"/>
      <c r="I74" s="238"/>
      <c r="J74" s="182"/>
      <c r="K74" s="182"/>
      <c r="L74" s="182"/>
      <c r="M74" s="182"/>
      <c r="N74" s="182"/>
      <c r="O74" s="182"/>
      <c r="P74" s="182"/>
      <c r="Q74" s="182"/>
      <c r="R74" s="182"/>
      <c r="S74" s="182"/>
      <c r="T74" s="182"/>
      <c r="U74" s="182"/>
      <c r="V74" s="663"/>
    </row>
    <row r="75" spans="1:22" outlineLevel="1" x14ac:dyDescent="0.25">
      <c r="A75" s="229" t="s">
        <v>57</v>
      </c>
      <c r="B75" s="182"/>
      <c r="C75" s="182"/>
      <c r="D75" s="182"/>
      <c r="E75" s="182"/>
      <c r="F75" s="182"/>
      <c r="G75" s="182"/>
      <c r="H75" s="238"/>
      <c r="I75" s="238"/>
      <c r="J75" s="182"/>
      <c r="K75" s="182"/>
      <c r="L75" s="182"/>
      <c r="M75" s="182"/>
      <c r="N75" s="182"/>
      <c r="O75" s="182"/>
      <c r="P75" s="182"/>
      <c r="Q75" s="182"/>
      <c r="R75" s="182"/>
      <c r="S75" s="182"/>
      <c r="T75" s="182"/>
      <c r="U75" s="182"/>
      <c r="V75" s="663"/>
    </row>
    <row r="76" spans="1:22" outlineLevel="1" x14ac:dyDescent="0.25">
      <c r="A76" s="229" t="s">
        <v>57</v>
      </c>
      <c r="B76" s="182"/>
      <c r="C76" s="182"/>
      <c r="D76" s="182"/>
      <c r="E76" s="182"/>
      <c r="F76" s="182"/>
      <c r="G76" s="182"/>
      <c r="H76" s="238"/>
      <c r="I76" s="238"/>
      <c r="J76" s="182"/>
      <c r="K76" s="182"/>
      <c r="L76" s="182"/>
      <c r="M76" s="182"/>
      <c r="N76" s="182"/>
      <c r="O76" s="182"/>
      <c r="P76" s="182"/>
      <c r="Q76" s="182"/>
      <c r="R76" s="182"/>
      <c r="S76" s="182"/>
      <c r="T76" s="182"/>
      <c r="U76" s="182"/>
      <c r="V76" s="663"/>
    </row>
    <row r="77" spans="1:22" outlineLevel="1" x14ac:dyDescent="0.25">
      <c r="A77" s="229" t="s">
        <v>57</v>
      </c>
      <c r="B77" s="182"/>
      <c r="C77" s="182"/>
      <c r="D77" s="182"/>
      <c r="E77" s="182"/>
      <c r="F77" s="182"/>
      <c r="G77" s="182"/>
      <c r="H77" s="238"/>
      <c r="I77" s="238"/>
      <c r="J77" s="182"/>
      <c r="K77" s="182"/>
      <c r="L77" s="182"/>
      <c r="M77" s="182"/>
      <c r="N77" s="182"/>
      <c r="O77" s="182"/>
      <c r="P77" s="182"/>
      <c r="Q77" s="182"/>
      <c r="R77" s="182"/>
      <c r="S77" s="182"/>
      <c r="T77" s="182"/>
      <c r="U77" s="182"/>
      <c r="V77" s="663"/>
    </row>
    <row r="78" spans="1:22" outlineLevel="1" x14ac:dyDescent="0.25">
      <c r="A78" s="229" t="s">
        <v>57</v>
      </c>
      <c r="B78" s="182"/>
      <c r="C78" s="182"/>
      <c r="D78" s="182"/>
      <c r="E78" s="182"/>
      <c r="F78" s="182"/>
      <c r="G78" s="182"/>
      <c r="H78" s="238"/>
      <c r="I78" s="238"/>
      <c r="J78" s="182"/>
      <c r="K78" s="182"/>
      <c r="L78" s="182"/>
      <c r="M78" s="182"/>
      <c r="N78" s="182"/>
      <c r="O78" s="182"/>
      <c r="P78" s="182"/>
      <c r="Q78" s="182"/>
      <c r="R78" s="182"/>
      <c r="S78" s="182"/>
      <c r="T78" s="182"/>
      <c r="U78" s="182"/>
      <c r="V78" s="663"/>
    </row>
    <row r="79" spans="1:22" ht="15.75" outlineLevel="1" thickBot="1" x14ac:dyDescent="0.3">
      <c r="A79" s="232" t="s">
        <v>57</v>
      </c>
      <c r="B79" s="234"/>
      <c r="C79" s="234"/>
      <c r="D79" s="234"/>
      <c r="E79" s="234"/>
      <c r="F79" s="234"/>
      <c r="G79" s="234"/>
      <c r="H79" s="239"/>
      <c r="I79" s="239"/>
      <c r="J79" s="234"/>
      <c r="K79" s="234"/>
      <c r="L79" s="234"/>
      <c r="M79" s="234"/>
      <c r="N79" s="234"/>
      <c r="O79" s="234"/>
      <c r="P79" s="234"/>
      <c r="Q79" s="234"/>
      <c r="R79" s="234"/>
      <c r="S79" s="234"/>
      <c r="T79" s="234"/>
      <c r="U79" s="234"/>
      <c r="V79" s="664"/>
    </row>
    <row r="80" spans="1:22" x14ac:dyDescent="0.25">
      <c r="N80" s="240" t="s">
        <v>3003</v>
      </c>
      <c r="O80" s="241"/>
      <c r="P80" s="241"/>
      <c r="Q80" s="241"/>
      <c r="R80" s="241"/>
      <c r="S80" s="241"/>
    </row>
    <row r="81" spans="14:19" x14ac:dyDescent="0.25">
      <c r="N81" s="240" t="s">
        <v>3004</v>
      </c>
      <c r="O81" s="241"/>
      <c r="P81" s="241"/>
      <c r="Q81" s="241"/>
      <c r="R81" s="241"/>
      <c r="S81" s="241"/>
    </row>
    <row r="82" spans="14:19" x14ac:dyDescent="0.25">
      <c r="N82" s="240" t="s">
        <v>3005</v>
      </c>
      <c r="O82" s="241"/>
      <c r="P82" s="241"/>
      <c r="Q82" s="241"/>
      <c r="R82" s="241"/>
      <c r="S82" s="241"/>
    </row>
    <row r="83" spans="14:19" x14ac:dyDescent="0.25">
      <c r="N83" s="240" t="s">
        <v>3006</v>
      </c>
      <c r="O83" s="241"/>
      <c r="P83" s="241"/>
      <c r="Q83" s="241"/>
      <c r="R83" s="241"/>
      <c r="S83" s="241"/>
    </row>
    <row r="84" spans="14:19" x14ac:dyDescent="0.25">
      <c r="N84" s="240" t="s">
        <v>3007</v>
      </c>
      <c r="O84" s="241"/>
      <c r="P84" s="241"/>
      <c r="Q84" s="241"/>
      <c r="R84" s="241"/>
      <c r="S84" s="241"/>
    </row>
    <row r="85" spans="14:19" x14ac:dyDescent="0.25">
      <c r="N85" s="240" t="s">
        <v>3008</v>
      </c>
      <c r="O85" s="241"/>
      <c r="P85" s="241"/>
      <c r="Q85" s="241"/>
      <c r="R85" s="241"/>
      <c r="S85" s="241"/>
    </row>
  </sheetData>
  <mergeCells count="51">
    <mergeCell ref="F7:F8"/>
    <mergeCell ref="A1:U1"/>
    <mergeCell ref="A2:U2"/>
    <mergeCell ref="A3:V3"/>
    <mergeCell ref="A4:U5"/>
    <mergeCell ref="V4:V5"/>
    <mergeCell ref="A6:C6"/>
    <mergeCell ref="D6:U6"/>
    <mergeCell ref="A7:A8"/>
    <mergeCell ref="B7:B8"/>
    <mergeCell ref="C7:C8"/>
    <mergeCell ref="D7:D8"/>
    <mergeCell ref="E7:E8"/>
    <mergeCell ref="T7:T8"/>
    <mergeCell ref="G7:G8"/>
    <mergeCell ref="H7:H8"/>
    <mergeCell ref="I7:I8"/>
    <mergeCell ref="J7:J8"/>
    <mergeCell ref="K7:K8"/>
    <mergeCell ref="L7:L8"/>
    <mergeCell ref="K45:K46"/>
    <mergeCell ref="U7:U8"/>
    <mergeCell ref="V7:V12"/>
    <mergeCell ref="V13:V42"/>
    <mergeCell ref="A43:U44"/>
    <mergeCell ref="V43:V44"/>
    <mergeCell ref="A45:A46"/>
    <mergeCell ref="B45:B46"/>
    <mergeCell ref="C45:C46"/>
    <mergeCell ref="D45:D46"/>
    <mergeCell ref="E45:E46"/>
    <mergeCell ref="M7:M8"/>
    <mergeCell ref="N7:O7"/>
    <mergeCell ref="P7:Q7"/>
    <mergeCell ref="R7:R8"/>
    <mergeCell ref="S7:S8"/>
    <mergeCell ref="F45:F46"/>
    <mergeCell ref="G45:G46"/>
    <mergeCell ref="H45:H46"/>
    <mergeCell ref="I45:I46"/>
    <mergeCell ref="J45:J46"/>
    <mergeCell ref="T45:T46"/>
    <mergeCell ref="U45:U46"/>
    <mergeCell ref="V45:V50"/>
    <mergeCell ref="V51:V79"/>
    <mergeCell ref="L45:L46"/>
    <mergeCell ref="M45:M46"/>
    <mergeCell ref="N45:O45"/>
    <mergeCell ref="P45:Q45"/>
    <mergeCell ref="R45:R46"/>
    <mergeCell ref="S45:S46"/>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95"/>
  <sheetViews>
    <sheetView showGridLines="0" zoomScale="90" zoomScaleNormal="90" workbookViewId="0">
      <pane ySplit="2" topLeftCell="A3" activePane="bottomLeft" state="frozen"/>
      <selection activeCell="A3" sqref="A3"/>
      <selection pane="bottomLeft" activeCell="A3" sqref="A3"/>
    </sheetView>
  </sheetViews>
  <sheetFormatPr defaultRowHeight="12.75" x14ac:dyDescent="0.2"/>
  <cols>
    <col min="1" max="16384" width="9.140625" style="242"/>
  </cols>
  <sheetData>
    <row r="1" spans="1:14" ht="19.5" customHeight="1" x14ac:dyDescent="0.2">
      <c r="A1" s="690" t="s">
        <v>618</v>
      </c>
      <c r="B1" s="690"/>
      <c r="C1" s="690"/>
      <c r="D1" s="690"/>
      <c r="E1" s="690"/>
      <c r="F1" s="690"/>
      <c r="G1" s="690"/>
      <c r="H1" s="690"/>
      <c r="I1" s="690"/>
      <c r="J1" s="690"/>
      <c r="K1" s="690"/>
      <c r="L1" s="690"/>
      <c r="M1" s="690"/>
      <c r="N1" s="690"/>
    </row>
    <row r="2" spans="1:14" ht="19.5" customHeight="1" x14ac:dyDescent="0.2">
      <c r="A2" s="691" t="s">
        <v>10</v>
      </c>
      <c r="B2" s="691"/>
      <c r="C2" s="691"/>
      <c r="D2" s="691"/>
      <c r="E2" s="691"/>
      <c r="F2" s="691"/>
      <c r="G2" s="691"/>
      <c r="H2" s="691"/>
      <c r="I2" s="691"/>
      <c r="J2" s="691"/>
      <c r="K2" s="691"/>
      <c r="L2" s="691"/>
      <c r="M2" s="691"/>
      <c r="N2" s="691"/>
    </row>
    <row r="16" spans="1:14" ht="9.75" customHeight="1" x14ac:dyDescent="0.2"/>
    <row r="56" ht="12" customHeight="1" x14ac:dyDescent="0.2"/>
    <row r="58" ht="12" customHeight="1" x14ac:dyDescent="0.2"/>
    <row r="84" spans="1:4" x14ac:dyDescent="0.2">
      <c r="B84" s="243"/>
    </row>
    <row r="85" spans="1:4" x14ac:dyDescent="0.2">
      <c r="B85" s="243"/>
    </row>
    <row r="86" spans="1:4" x14ac:dyDescent="0.2">
      <c r="B86" s="243"/>
    </row>
    <row r="92" spans="1:4" x14ac:dyDescent="0.2">
      <c r="A92" s="244" t="s">
        <v>3009</v>
      </c>
      <c r="B92" s="245"/>
      <c r="C92" s="245"/>
      <c r="D92" s="246"/>
    </row>
    <row r="93" spans="1:4" x14ac:dyDescent="0.2">
      <c r="A93" s="247" t="s">
        <v>3010</v>
      </c>
      <c r="B93" s="248"/>
      <c r="C93" s="248"/>
      <c r="D93" s="248"/>
    </row>
    <row r="94" spans="1:4" x14ac:dyDescent="0.2">
      <c r="A94" s="247" t="s">
        <v>3011</v>
      </c>
      <c r="B94" s="249"/>
      <c r="C94" s="249"/>
      <c r="D94" s="249"/>
    </row>
    <row r="95" spans="1:4" x14ac:dyDescent="0.2">
      <c r="B95" s="249"/>
      <c r="C95" s="249"/>
      <c r="D95" s="249"/>
    </row>
  </sheetData>
  <mergeCells count="2">
    <mergeCell ref="A1:N1"/>
    <mergeCell ref="A2:N2"/>
  </mergeCells>
  <printOptions horizontalCentered="1"/>
  <pageMargins left="0.59055118110236227" right="0.59055118110236227" top="0.78740157480314965" bottom="0.59055118110236227" header="0.51181102362204722" footer="0.51181102362204722"/>
  <pageSetup paperSize="9" scale="6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95"/>
  <sheetViews>
    <sheetView showGridLines="0" zoomScale="90" zoomScaleNormal="90" workbookViewId="0">
      <pane ySplit="2" topLeftCell="A3" activePane="bottomLeft" state="frozen"/>
      <selection activeCell="A3" sqref="A3"/>
      <selection pane="bottomLeft" activeCell="A3" sqref="A3"/>
    </sheetView>
  </sheetViews>
  <sheetFormatPr defaultRowHeight="12.75" x14ac:dyDescent="0.2"/>
  <cols>
    <col min="1" max="16384" width="9.140625" style="242"/>
  </cols>
  <sheetData>
    <row r="1" spans="1:14" ht="19.5" customHeight="1" x14ac:dyDescent="0.2">
      <c r="A1" s="690" t="s">
        <v>619</v>
      </c>
      <c r="B1" s="690"/>
      <c r="C1" s="690"/>
      <c r="D1" s="690"/>
      <c r="E1" s="690"/>
      <c r="F1" s="690"/>
      <c r="G1" s="690"/>
      <c r="H1" s="690"/>
      <c r="I1" s="690"/>
      <c r="J1" s="690"/>
      <c r="K1" s="690"/>
      <c r="L1" s="690"/>
      <c r="M1" s="690"/>
      <c r="N1" s="690"/>
    </row>
    <row r="2" spans="1:14" ht="19.5" customHeight="1" x14ac:dyDescent="0.2">
      <c r="A2" s="691" t="s">
        <v>9</v>
      </c>
      <c r="B2" s="691"/>
      <c r="C2" s="691"/>
      <c r="D2" s="691"/>
      <c r="E2" s="691"/>
      <c r="F2" s="691"/>
      <c r="G2" s="691"/>
      <c r="H2" s="691"/>
      <c r="I2" s="691"/>
      <c r="J2" s="691"/>
      <c r="K2" s="691"/>
      <c r="L2" s="691"/>
      <c r="M2" s="691"/>
      <c r="N2" s="691"/>
    </row>
    <row r="16" spans="1:14" ht="9.75" customHeight="1" x14ac:dyDescent="0.2"/>
    <row r="56" ht="12" customHeight="1" x14ac:dyDescent="0.2"/>
    <row r="58" ht="12" customHeight="1" x14ac:dyDescent="0.2"/>
    <row r="84" spans="1:4" x14ac:dyDescent="0.2">
      <c r="B84" s="243"/>
    </row>
    <row r="85" spans="1:4" x14ac:dyDescent="0.2">
      <c r="B85" s="243"/>
    </row>
    <row r="86" spans="1:4" x14ac:dyDescent="0.2">
      <c r="B86" s="243"/>
    </row>
    <row r="92" spans="1:4" x14ac:dyDescent="0.2">
      <c r="A92" s="244" t="s">
        <v>3009</v>
      </c>
      <c r="B92" s="245"/>
      <c r="C92" s="245"/>
      <c r="D92" s="246"/>
    </row>
    <row r="93" spans="1:4" x14ac:dyDescent="0.2">
      <c r="A93" s="247" t="s">
        <v>3010</v>
      </c>
      <c r="B93" s="248"/>
      <c r="C93" s="248"/>
      <c r="D93" s="248"/>
    </row>
    <row r="94" spans="1:4" x14ac:dyDescent="0.2">
      <c r="A94" s="247" t="s">
        <v>3011</v>
      </c>
      <c r="B94" s="249"/>
      <c r="C94" s="249"/>
      <c r="D94" s="249"/>
    </row>
    <row r="95" spans="1:4" x14ac:dyDescent="0.2">
      <c r="B95" s="249"/>
      <c r="C95" s="249"/>
      <c r="D95" s="249"/>
    </row>
  </sheetData>
  <mergeCells count="2">
    <mergeCell ref="A1:N1"/>
    <mergeCell ref="A2:N2"/>
  </mergeCells>
  <printOptions horizontalCentered="1"/>
  <pageMargins left="0.59055118110236227" right="0.59055118110236227" top="0.78740157480314965" bottom="0.59055118110236227" header="0.51181102362204722" footer="0.51181102362204722"/>
  <pageSetup paperSize="9" scale="6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46"/>
  <sheetViews>
    <sheetView zoomScaleNormal="100" workbookViewId="0">
      <selection activeCell="C6" sqref="C6:D6"/>
    </sheetView>
  </sheetViews>
  <sheetFormatPr defaultRowHeight="15" x14ac:dyDescent="0.25"/>
  <cols>
    <col min="1" max="1" width="6.28515625" customWidth="1"/>
    <col min="2" max="4" width="55.42578125" customWidth="1"/>
  </cols>
  <sheetData>
    <row r="1" spans="1:4" x14ac:dyDescent="0.25">
      <c r="A1" s="179" t="s">
        <v>620</v>
      </c>
      <c r="B1" s="179"/>
      <c r="C1" s="13"/>
      <c r="D1" s="13"/>
    </row>
    <row r="2" spans="1:4" x14ac:dyDescent="0.25">
      <c r="A2" s="179" t="s">
        <v>8</v>
      </c>
      <c r="B2" s="179"/>
      <c r="C2" s="13"/>
      <c r="D2" s="13"/>
    </row>
    <row r="3" spans="1:4" ht="15.75" thickBot="1" x14ac:dyDescent="0.3">
      <c r="A3" s="441"/>
      <c r="B3" s="441"/>
      <c r="C3" s="441"/>
      <c r="D3" s="441"/>
    </row>
    <row r="4" spans="1:4" ht="20.100000000000001" customHeight="1" x14ac:dyDescent="0.25">
      <c r="A4" s="442" t="s">
        <v>8</v>
      </c>
      <c r="B4" s="443"/>
      <c r="C4" s="653"/>
      <c r="D4" s="694"/>
    </row>
    <row r="5" spans="1:4" ht="20.100000000000001" customHeight="1" thickBot="1" x14ac:dyDescent="0.3">
      <c r="A5" s="695" t="s">
        <v>2724</v>
      </c>
      <c r="B5" s="696"/>
      <c r="C5" s="697"/>
      <c r="D5" s="698"/>
    </row>
    <row r="6" spans="1:4" ht="15" customHeight="1" thickBot="1" x14ac:dyDescent="0.3">
      <c r="A6" s="699" t="str">
        <f>[3]Obsah!A3</f>
        <v>Informace platné k datu</v>
      </c>
      <c r="B6" s="700"/>
      <c r="C6" s="701">
        <v>42185</v>
      </c>
      <c r="D6" s="702"/>
    </row>
    <row r="7" spans="1:4" ht="15.75" thickBot="1" x14ac:dyDescent="0.3">
      <c r="A7" s="692" t="s">
        <v>74</v>
      </c>
      <c r="B7" s="34" t="s">
        <v>73</v>
      </c>
      <c r="C7" s="33" t="s">
        <v>72</v>
      </c>
      <c r="D7" s="33" t="s">
        <v>71</v>
      </c>
    </row>
    <row r="8" spans="1:4" ht="26.25" thickBot="1" x14ac:dyDescent="0.3">
      <c r="A8" s="693"/>
      <c r="B8" s="195" t="s">
        <v>70</v>
      </c>
      <c r="C8" s="196" t="s">
        <v>635</v>
      </c>
      <c r="D8" s="197" t="s">
        <v>69</v>
      </c>
    </row>
    <row r="9" spans="1:4" ht="12" customHeight="1" x14ac:dyDescent="0.25">
      <c r="A9" s="32">
        <v>1</v>
      </c>
      <c r="B9" s="198" t="s">
        <v>2823</v>
      </c>
      <c r="C9" s="199" t="s">
        <v>2824</v>
      </c>
      <c r="D9" s="200" t="s">
        <v>2825</v>
      </c>
    </row>
    <row r="10" spans="1:4" ht="12" customHeight="1" x14ac:dyDescent="0.25">
      <c r="A10" s="31">
        <v>2</v>
      </c>
      <c r="B10" s="201" t="s">
        <v>2826</v>
      </c>
      <c r="C10" s="202" t="s">
        <v>2827</v>
      </c>
      <c r="D10" s="203"/>
    </row>
    <row r="11" spans="1:4" ht="12" customHeight="1" thickBot="1" x14ac:dyDescent="0.3">
      <c r="A11" s="31">
        <v>3</v>
      </c>
      <c r="B11" s="201" t="s">
        <v>2828</v>
      </c>
      <c r="C11" s="202" t="s">
        <v>2829</v>
      </c>
      <c r="D11" s="203"/>
    </row>
    <row r="12" spans="1:4" ht="12" customHeight="1" x14ac:dyDescent="0.25">
      <c r="A12" s="32">
        <v>4</v>
      </c>
      <c r="B12" s="201" t="s">
        <v>2830</v>
      </c>
      <c r="C12" s="202" t="s">
        <v>2831</v>
      </c>
      <c r="D12" s="203"/>
    </row>
    <row r="13" spans="1:4" x14ac:dyDescent="0.25">
      <c r="A13" s="31">
        <v>5</v>
      </c>
      <c r="B13" s="201" t="s">
        <v>2832</v>
      </c>
      <c r="C13" s="202" t="s">
        <v>2833</v>
      </c>
      <c r="D13" s="204"/>
    </row>
    <row r="14" spans="1:4" ht="27" thickBot="1" x14ac:dyDescent="0.3">
      <c r="A14" s="31">
        <v>6</v>
      </c>
      <c r="B14" s="201" t="s">
        <v>2834</v>
      </c>
      <c r="C14" s="202" t="s">
        <v>2835</v>
      </c>
      <c r="D14" s="204"/>
    </row>
    <row r="15" spans="1:4" x14ac:dyDescent="0.25">
      <c r="A15" s="32">
        <v>7</v>
      </c>
      <c r="B15" s="201" t="s">
        <v>2836</v>
      </c>
      <c r="C15" s="202" t="s">
        <v>2837</v>
      </c>
      <c r="D15" s="204"/>
    </row>
    <row r="16" spans="1:4" x14ac:dyDescent="0.25">
      <c r="A16" s="31">
        <v>8</v>
      </c>
      <c r="B16" s="201" t="s">
        <v>2838</v>
      </c>
      <c r="C16" s="202" t="s">
        <v>2839</v>
      </c>
      <c r="D16" s="204"/>
    </row>
    <row r="17" spans="1:4" ht="15.75" thickBot="1" x14ac:dyDescent="0.3">
      <c r="A17" s="31">
        <v>9</v>
      </c>
      <c r="B17" s="201" t="s">
        <v>2840</v>
      </c>
      <c r="C17" s="202" t="s">
        <v>2841</v>
      </c>
      <c r="D17" s="204"/>
    </row>
    <row r="18" spans="1:4" x14ac:dyDescent="0.25">
      <c r="A18" s="32">
        <v>10</v>
      </c>
      <c r="B18" s="201" t="s">
        <v>2842</v>
      </c>
      <c r="C18" s="202" t="s">
        <v>2843</v>
      </c>
      <c r="D18" s="204"/>
    </row>
    <row r="19" spans="1:4" ht="39" x14ac:dyDescent="0.25">
      <c r="A19" s="31">
        <v>11</v>
      </c>
      <c r="B19" s="201" t="s">
        <v>2844</v>
      </c>
      <c r="C19" s="202" t="s">
        <v>2845</v>
      </c>
      <c r="D19" s="204"/>
    </row>
    <row r="20" spans="1:4" ht="39.75" thickBot="1" x14ac:dyDescent="0.3">
      <c r="A20" s="31">
        <v>12</v>
      </c>
      <c r="B20" s="201" t="s">
        <v>2846</v>
      </c>
      <c r="C20" s="202" t="s">
        <v>2847</v>
      </c>
      <c r="D20" s="204"/>
    </row>
    <row r="21" spans="1:4" ht="26.25" x14ac:dyDescent="0.25">
      <c r="A21" s="32">
        <v>13</v>
      </c>
      <c r="B21" s="201" t="s">
        <v>2848</v>
      </c>
      <c r="C21" s="202" t="s">
        <v>2849</v>
      </c>
      <c r="D21" s="204"/>
    </row>
    <row r="22" spans="1:4" ht="51.75" x14ac:dyDescent="0.25">
      <c r="A22" s="31">
        <v>14</v>
      </c>
      <c r="B22" s="201" t="s">
        <v>2850</v>
      </c>
      <c r="C22" s="202" t="s">
        <v>2851</v>
      </c>
      <c r="D22" s="204"/>
    </row>
    <row r="23" spans="1:4" ht="39.75" thickBot="1" x14ac:dyDescent="0.3">
      <c r="A23" s="31">
        <v>15</v>
      </c>
      <c r="B23" s="201" t="s">
        <v>2852</v>
      </c>
      <c r="C23" s="202" t="s">
        <v>2853</v>
      </c>
      <c r="D23" s="204"/>
    </row>
    <row r="24" spans="1:4" ht="39" x14ac:dyDescent="0.25">
      <c r="A24" s="32">
        <v>16</v>
      </c>
      <c r="B24" s="201" t="s">
        <v>2854</v>
      </c>
      <c r="C24" s="202" t="s">
        <v>2855</v>
      </c>
      <c r="D24" s="204"/>
    </row>
    <row r="25" spans="1:4" ht="26.25" x14ac:dyDescent="0.25">
      <c r="A25" s="31">
        <v>17</v>
      </c>
      <c r="B25" s="201" t="s">
        <v>2856</v>
      </c>
      <c r="C25" s="202" t="s">
        <v>2857</v>
      </c>
      <c r="D25" s="204"/>
    </row>
    <row r="26" spans="1:4" ht="65.25" thickBot="1" x14ac:dyDescent="0.3">
      <c r="A26" s="31">
        <v>18</v>
      </c>
      <c r="B26" s="201" t="s">
        <v>2858</v>
      </c>
      <c r="C26" s="202" t="s">
        <v>2859</v>
      </c>
      <c r="D26" s="204"/>
    </row>
    <row r="27" spans="1:4" ht="51.75" x14ac:dyDescent="0.25">
      <c r="A27" s="32">
        <v>19</v>
      </c>
      <c r="B27" s="201" t="s">
        <v>2860</v>
      </c>
      <c r="C27" s="202" t="s">
        <v>2861</v>
      </c>
      <c r="D27" s="204"/>
    </row>
    <row r="28" spans="1:4" ht="39" x14ac:dyDescent="0.25">
      <c r="A28" s="31">
        <v>20</v>
      </c>
      <c r="B28" s="201" t="s">
        <v>2862</v>
      </c>
      <c r="C28" s="202" t="s">
        <v>2863</v>
      </c>
      <c r="D28" s="204"/>
    </row>
    <row r="29" spans="1:4" ht="39.75" thickBot="1" x14ac:dyDescent="0.3">
      <c r="A29" s="31">
        <v>21</v>
      </c>
      <c r="B29" s="201" t="s">
        <v>2864</v>
      </c>
      <c r="C29" s="202" t="s">
        <v>2865</v>
      </c>
      <c r="D29" s="204"/>
    </row>
    <row r="30" spans="1:4" ht="26.25" x14ac:dyDescent="0.25">
      <c r="A30" s="32">
        <v>22</v>
      </c>
      <c r="B30" s="201" t="s">
        <v>2866</v>
      </c>
      <c r="C30" s="202" t="s">
        <v>2867</v>
      </c>
      <c r="D30" s="204"/>
    </row>
    <row r="31" spans="1:4" ht="26.25" x14ac:dyDescent="0.25">
      <c r="A31" s="31">
        <v>23</v>
      </c>
      <c r="B31" s="201" t="s">
        <v>2868</v>
      </c>
      <c r="C31" s="202" t="s">
        <v>2869</v>
      </c>
      <c r="D31" s="204"/>
    </row>
    <row r="32" spans="1:4" ht="27" thickBot="1" x14ac:dyDescent="0.3">
      <c r="A32" s="31">
        <v>24</v>
      </c>
      <c r="B32" s="201" t="s">
        <v>2870</v>
      </c>
      <c r="C32" s="202" t="s">
        <v>2871</v>
      </c>
      <c r="D32" s="204"/>
    </row>
    <row r="33" spans="1:4" x14ac:dyDescent="0.25">
      <c r="A33" s="32">
        <v>25</v>
      </c>
      <c r="B33" s="201" t="s">
        <v>2872</v>
      </c>
      <c r="C33" s="202" t="s">
        <v>2873</v>
      </c>
      <c r="D33" s="204"/>
    </row>
    <row r="34" spans="1:4" x14ac:dyDescent="0.25">
      <c r="A34" s="31">
        <v>26</v>
      </c>
      <c r="B34" s="201" t="s">
        <v>2874</v>
      </c>
      <c r="C34" s="202" t="s">
        <v>2875</v>
      </c>
      <c r="D34" s="204"/>
    </row>
    <row r="35" spans="1:4" ht="15.75" thickBot="1" x14ac:dyDescent="0.3">
      <c r="A35" s="31">
        <v>27</v>
      </c>
      <c r="B35" s="201" t="s">
        <v>2876</v>
      </c>
      <c r="C35" s="202" t="s">
        <v>2877</v>
      </c>
      <c r="D35" s="204"/>
    </row>
    <row r="36" spans="1:4" x14ac:dyDescent="0.25">
      <c r="A36" s="32">
        <v>28</v>
      </c>
      <c r="B36" s="201" t="s">
        <v>2878</v>
      </c>
      <c r="C36" s="202" t="s">
        <v>2879</v>
      </c>
      <c r="D36" s="204"/>
    </row>
    <row r="37" spans="1:4" x14ac:dyDescent="0.25">
      <c r="A37" s="31">
        <v>29</v>
      </c>
      <c r="B37" s="201" t="s">
        <v>2880</v>
      </c>
      <c r="C37" s="202" t="s">
        <v>2881</v>
      </c>
      <c r="D37" s="204"/>
    </row>
    <row r="38" spans="1:4" ht="27" thickBot="1" x14ac:dyDescent="0.3">
      <c r="A38" s="31">
        <v>30</v>
      </c>
      <c r="B38" s="201" t="s">
        <v>2882</v>
      </c>
      <c r="C38" s="202" t="s">
        <v>2883</v>
      </c>
      <c r="D38" s="204"/>
    </row>
    <row r="39" spans="1:4" ht="77.25" x14ac:dyDescent="0.25">
      <c r="A39" s="32">
        <v>31</v>
      </c>
      <c r="B39" s="201" t="s">
        <v>2884</v>
      </c>
      <c r="C39" s="202" t="s">
        <v>2885</v>
      </c>
      <c r="D39" s="204"/>
    </row>
    <row r="40" spans="1:4" ht="26.25" x14ac:dyDescent="0.25">
      <c r="A40" s="31">
        <v>32</v>
      </c>
      <c r="B40" s="201" t="s">
        <v>2886</v>
      </c>
      <c r="C40" s="202" t="s">
        <v>2887</v>
      </c>
      <c r="D40" s="204"/>
    </row>
    <row r="41" spans="1:4" ht="15.75" thickBot="1" x14ac:dyDescent="0.3">
      <c r="A41" s="31">
        <v>33</v>
      </c>
      <c r="B41" s="201" t="s">
        <v>2888</v>
      </c>
      <c r="C41" s="205"/>
      <c r="D41" s="204"/>
    </row>
    <row r="42" spans="1:4" ht="26.25" x14ac:dyDescent="0.25">
      <c r="A42" s="32">
        <v>34</v>
      </c>
      <c r="B42" s="201" t="s">
        <v>2889</v>
      </c>
      <c r="C42" s="205"/>
      <c r="D42" s="204"/>
    </row>
    <row r="43" spans="1:4" x14ac:dyDescent="0.25">
      <c r="A43" s="31">
        <v>35</v>
      </c>
      <c r="B43" s="201" t="s">
        <v>2890</v>
      </c>
      <c r="C43" s="205"/>
      <c r="D43" s="204"/>
    </row>
    <row r="44" spans="1:4" ht="27" thickBot="1" x14ac:dyDescent="0.3">
      <c r="A44" s="31">
        <v>36</v>
      </c>
      <c r="B44" s="201" t="s">
        <v>2891</v>
      </c>
      <c r="C44" s="205"/>
      <c r="D44" s="204"/>
    </row>
    <row r="45" spans="1:4" ht="39" x14ac:dyDescent="0.25">
      <c r="A45" s="32">
        <v>37</v>
      </c>
      <c r="B45" s="201" t="s">
        <v>2892</v>
      </c>
      <c r="C45" s="205"/>
      <c r="D45" s="204"/>
    </row>
    <row r="46" spans="1:4" ht="27" thickBot="1" x14ac:dyDescent="0.3">
      <c r="A46" s="31">
        <v>38</v>
      </c>
      <c r="B46" s="206" t="s">
        <v>2893</v>
      </c>
      <c r="C46" s="207"/>
      <c r="D46" s="204"/>
    </row>
  </sheetData>
  <dataConsolidate topLabels="1"/>
  <mergeCells count="6">
    <mergeCell ref="A7:A8"/>
    <mergeCell ref="A3:D3"/>
    <mergeCell ref="A4:D4"/>
    <mergeCell ref="A5:D5"/>
    <mergeCell ref="A6:B6"/>
    <mergeCell ref="C6:D6"/>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24"/>
  <sheetViews>
    <sheetView zoomScale="90" zoomScaleNormal="90" workbookViewId="0">
      <selection activeCell="A7" sqref="A7:C8"/>
    </sheetView>
  </sheetViews>
  <sheetFormatPr defaultRowHeight="15" x14ac:dyDescent="0.25"/>
  <cols>
    <col min="1" max="1" width="47.7109375" customWidth="1"/>
    <col min="2" max="2" width="35.7109375" customWidth="1"/>
    <col min="3" max="3" width="34.28515625" customWidth="1"/>
    <col min="4" max="7" width="16.5703125" customWidth="1"/>
    <col min="8" max="8" width="16.7109375" customWidth="1"/>
  </cols>
  <sheetData>
    <row r="1" spans="1:8" x14ac:dyDescent="0.25">
      <c r="A1" s="440" t="s">
        <v>621</v>
      </c>
      <c r="B1" s="440"/>
      <c r="C1" s="13"/>
      <c r="D1" s="13"/>
      <c r="E1" s="13"/>
      <c r="F1" s="13"/>
      <c r="G1" s="13"/>
      <c r="H1" s="13"/>
    </row>
    <row r="2" spans="1:8" x14ac:dyDescent="0.25">
      <c r="A2" s="440" t="s">
        <v>3012</v>
      </c>
      <c r="B2" s="440"/>
      <c r="C2" s="13"/>
      <c r="D2" s="13"/>
      <c r="E2" s="13"/>
      <c r="F2" s="13"/>
      <c r="G2" s="13"/>
      <c r="H2" s="13"/>
    </row>
    <row r="3" spans="1:8" ht="15" customHeight="1" thickBot="1" x14ac:dyDescent="0.3">
      <c r="A3" s="441"/>
      <c r="B3" s="441"/>
      <c r="C3" s="441"/>
      <c r="D3" s="441"/>
      <c r="E3" s="441"/>
      <c r="F3" s="441"/>
      <c r="G3" s="441"/>
      <c r="H3" s="441"/>
    </row>
    <row r="4" spans="1:8" ht="20.100000000000001" customHeight="1" x14ac:dyDescent="0.25">
      <c r="A4" s="442" t="s">
        <v>7</v>
      </c>
      <c r="B4" s="443"/>
      <c r="C4" s="443"/>
      <c r="D4" s="443"/>
      <c r="E4" s="443"/>
      <c r="F4" s="443"/>
      <c r="G4" s="443"/>
      <c r="H4" s="446" t="s">
        <v>2724</v>
      </c>
    </row>
    <row r="5" spans="1:8" ht="20.100000000000001" customHeight="1" thickBot="1" x14ac:dyDescent="0.3">
      <c r="A5" s="444"/>
      <c r="B5" s="445"/>
      <c r="C5" s="445"/>
      <c r="D5" s="445"/>
      <c r="E5" s="445"/>
      <c r="F5" s="445"/>
      <c r="G5" s="445"/>
      <c r="H5" s="447"/>
    </row>
    <row r="6" spans="1:8" ht="15.75" thickBot="1" x14ac:dyDescent="0.3">
      <c r="A6" s="448" t="e">
        <f>#REF!</f>
        <v>#REF!</v>
      </c>
      <c r="B6" s="449"/>
      <c r="C6" s="450"/>
      <c r="D6" s="701">
        <v>42185</v>
      </c>
      <c r="E6" s="718"/>
      <c r="F6" s="718"/>
      <c r="G6" s="719"/>
      <c r="H6" s="250"/>
    </row>
    <row r="7" spans="1:8" ht="41.25" customHeight="1" x14ac:dyDescent="0.25">
      <c r="A7" s="708" t="s">
        <v>3013</v>
      </c>
      <c r="B7" s="709"/>
      <c r="C7" s="710"/>
      <c r="D7" s="251" t="s">
        <v>3014</v>
      </c>
      <c r="E7" s="251" t="s">
        <v>3015</v>
      </c>
      <c r="F7" s="251" t="s">
        <v>3016</v>
      </c>
      <c r="G7" s="252" t="s">
        <v>3017</v>
      </c>
      <c r="H7" s="714"/>
    </row>
    <row r="8" spans="1:8" ht="15" customHeight="1" thickBot="1" x14ac:dyDescent="0.3">
      <c r="A8" s="711"/>
      <c r="B8" s="712"/>
      <c r="C8" s="713"/>
      <c r="D8" s="253" t="s">
        <v>3018</v>
      </c>
      <c r="E8" s="253" t="s">
        <v>3019</v>
      </c>
      <c r="F8" s="253" t="s">
        <v>3020</v>
      </c>
      <c r="G8" s="253" t="s">
        <v>3021</v>
      </c>
      <c r="H8" s="715"/>
    </row>
    <row r="9" spans="1:8" s="241" customFormat="1" ht="30" customHeight="1" x14ac:dyDescent="0.25">
      <c r="A9" s="498" t="s">
        <v>3022</v>
      </c>
      <c r="B9" s="716"/>
      <c r="C9" s="254" t="s">
        <v>3023</v>
      </c>
      <c r="D9" s="255">
        <v>860255</v>
      </c>
      <c r="E9" s="255">
        <v>443278</v>
      </c>
      <c r="F9" s="255">
        <v>1395802</v>
      </c>
      <c r="G9" s="255">
        <v>1156221</v>
      </c>
      <c r="H9" s="705" t="s">
        <v>3024</v>
      </c>
    </row>
    <row r="10" spans="1:8" ht="30" customHeight="1" thickBot="1" x14ac:dyDescent="0.3">
      <c r="A10" s="704"/>
      <c r="B10" s="717"/>
      <c r="C10" s="256" t="s">
        <v>3025</v>
      </c>
      <c r="D10" s="257"/>
      <c r="E10" s="257"/>
      <c r="F10" s="258"/>
      <c r="G10" s="258"/>
      <c r="H10" s="707"/>
    </row>
    <row r="11" spans="1:8" ht="25.5" x14ac:dyDescent="0.25">
      <c r="A11" s="498" t="s">
        <v>75</v>
      </c>
      <c r="B11" s="217" t="s">
        <v>3026</v>
      </c>
      <c r="C11" s="259"/>
      <c r="D11" s="260">
        <v>16.95</v>
      </c>
      <c r="E11" s="260">
        <v>16.86</v>
      </c>
      <c r="F11" s="260">
        <v>17.05</v>
      </c>
      <c r="G11" s="260">
        <v>17.920000000000002</v>
      </c>
      <c r="H11" s="705" t="s">
        <v>3027</v>
      </c>
    </row>
    <row r="12" spans="1:8" x14ac:dyDescent="0.25">
      <c r="A12" s="703"/>
      <c r="B12" s="7" t="s">
        <v>3028</v>
      </c>
      <c r="C12" s="261"/>
      <c r="D12" s="262">
        <v>16.95</v>
      </c>
      <c r="E12" s="262">
        <v>16.86</v>
      </c>
      <c r="F12" s="262">
        <v>17.05</v>
      </c>
      <c r="G12" s="262">
        <v>17.920000000000002</v>
      </c>
      <c r="H12" s="706"/>
    </row>
    <row r="13" spans="1:8" ht="15" customHeight="1" thickBot="1" x14ac:dyDescent="0.3">
      <c r="A13" s="704"/>
      <c r="B13" s="263" t="s">
        <v>3029</v>
      </c>
      <c r="C13" s="264"/>
      <c r="D13" s="258">
        <v>16.95</v>
      </c>
      <c r="E13" s="258">
        <v>16.86</v>
      </c>
      <c r="F13" s="258">
        <v>17.05</v>
      </c>
      <c r="G13" s="258">
        <v>17.920000000000002</v>
      </c>
      <c r="H13" s="707"/>
    </row>
    <row r="14" spans="1:8" ht="15" customHeight="1" x14ac:dyDescent="0.25">
      <c r="A14" s="498" t="s">
        <v>3030</v>
      </c>
      <c r="B14" s="217" t="s">
        <v>3031</v>
      </c>
      <c r="C14" s="259"/>
      <c r="D14" s="260">
        <v>1.68</v>
      </c>
      <c r="E14" s="260">
        <v>1.36</v>
      </c>
      <c r="F14" s="260">
        <v>1.57</v>
      </c>
      <c r="G14" s="265">
        <v>1.6</v>
      </c>
      <c r="H14" s="705" t="s">
        <v>3032</v>
      </c>
    </row>
    <row r="15" spans="1:8" ht="25.5" x14ac:dyDescent="0.25">
      <c r="A15" s="703"/>
      <c r="B15" s="7" t="s">
        <v>3033</v>
      </c>
      <c r="C15" s="261"/>
      <c r="D15" s="266">
        <v>23.9</v>
      </c>
      <c r="E15" s="262">
        <v>19.57</v>
      </c>
      <c r="F15" s="262">
        <v>21.96</v>
      </c>
      <c r="G15" s="262">
        <v>22.01</v>
      </c>
      <c r="H15" s="706"/>
    </row>
    <row r="16" spans="1:8" x14ac:dyDescent="0.25">
      <c r="A16" s="703"/>
      <c r="B16" s="7" t="s">
        <v>3034</v>
      </c>
      <c r="C16" s="261"/>
      <c r="D16" s="267">
        <v>110250</v>
      </c>
      <c r="E16" s="267">
        <v>112261</v>
      </c>
      <c r="F16" s="267">
        <v>112530</v>
      </c>
      <c r="G16" s="267">
        <v>106403</v>
      </c>
      <c r="H16" s="706"/>
    </row>
    <row r="17" spans="1:8" ht="15" customHeight="1" x14ac:dyDescent="0.25">
      <c r="A17" s="703"/>
      <c r="B17" s="7" t="s">
        <v>3035</v>
      </c>
      <c r="C17" s="261"/>
      <c r="D17" s="267">
        <v>1307</v>
      </c>
      <c r="E17" s="267">
        <v>1284</v>
      </c>
      <c r="F17" s="267">
        <v>1336</v>
      </c>
      <c r="G17" s="267">
        <v>1292</v>
      </c>
      <c r="H17" s="706"/>
    </row>
    <row r="18" spans="1:8" ht="30" customHeight="1" thickBot="1" x14ac:dyDescent="0.3">
      <c r="A18" s="704"/>
      <c r="B18" s="263" t="s">
        <v>3036</v>
      </c>
      <c r="C18" s="264"/>
      <c r="D18" s="268">
        <v>1879</v>
      </c>
      <c r="E18" s="268">
        <v>1516</v>
      </c>
      <c r="F18" s="268">
        <v>1669</v>
      </c>
      <c r="G18" s="268">
        <v>1647</v>
      </c>
      <c r="H18" s="707"/>
    </row>
    <row r="19" spans="1:8" ht="30" customHeight="1" x14ac:dyDescent="0.25">
      <c r="A19" s="498" t="s">
        <v>3037</v>
      </c>
      <c r="B19" s="217" t="s">
        <v>3038</v>
      </c>
      <c r="C19" s="259"/>
      <c r="D19" s="269"/>
      <c r="E19" s="269"/>
      <c r="F19" s="269"/>
      <c r="G19" s="270"/>
      <c r="H19" s="705" t="s">
        <v>3039</v>
      </c>
    </row>
    <row r="20" spans="1:8" ht="30" customHeight="1" x14ac:dyDescent="0.25">
      <c r="A20" s="703"/>
      <c r="B20" s="7" t="s">
        <v>3040</v>
      </c>
      <c r="C20" s="261"/>
      <c r="D20" s="271"/>
      <c r="E20" s="271"/>
      <c r="F20" s="271"/>
      <c r="G20" s="272"/>
      <c r="H20" s="706"/>
    </row>
    <row r="21" spans="1:8" ht="30" customHeight="1" x14ac:dyDescent="0.25">
      <c r="A21" s="703"/>
      <c r="B21" s="7" t="s">
        <v>3041</v>
      </c>
      <c r="C21" s="261"/>
      <c r="D21" s="271"/>
      <c r="E21" s="271"/>
      <c r="F21" s="271"/>
      <c r="G21" s="272"/>
      <c r="H21" s="706"/>
    </row>
    <row r="22" spans="1:8" ht="30" customHeight="1" x14ac:dyDescent="0.25">
      <c r="A22" s="703"/>
      <c r="B22" s="7" t="s">
        <v>3033</v>
      </c>
      <c r="C22" s="261"/>
      <c r="D22" s="271"/>
      <c r="E22" s="271"/>
      <c r="F22" s="271"/>
      <c r="G22" s="272"/>
      <c r="H22" s="706"/>
    </row>
    <row r="23" spans="1:8" ht="30" customHeight="1" x14ac:dyDescent="0.25">
      <c r="A23" s="703"/>
      <c r="B23" s="7" t="s">
        <v>3042</v>
      </c>
      <c r="C23" s="261"/>
      <c r="D23" s="271"/>
      <c r="E23" s="271"/>
      <c r="F23" s="271"/>
      <c r="G23" s="272"/>
      <c r="H23" s="706"/>
    </row>
    <row r="24" spans="1:8" ht="30" customHeight="1" thickBot="1" x14ac:dyDescent="0.3">
      <c r="A24" s="704"/>
      <c r="B24" s="263" t="s">
        <v>3035</v>
      </c>
      <c r="C24" s="264"/>
      <c r="D24" s="257"/>
      <c r="E24" s="257"/>
      <c r="F24" s="257"/>
      <c r="G24" s="273"/>
      <c r="H24" s="707"/>
    </row>
  </sheetData>
  <mergeCells count="17">
    <mergeCell ref="A6:C6"/>
    <mergeCell ref="D6:G6"/>
    <mergeCell ref="A1:B1"/>
    <mergeCell ref="A2:B2"/>
    <mergeCell ref="A3:H3"/>
    <mergeCell ref="A4:G5"/>
    <mergeCell ref="H4:H5"/>
    <mergeCell ref="A14:A18"/>
    <mergeCell ref="H14:H18"/>
    <mergeCell ref="A19:A24"/>
    <mergeCell ref="H19:H24"/>
    <mergeCell ref="A7:C8"/>
    <mergeCell ref="H7:H8"/>
    <mergeCell ref="A9:B10"/>
    <mergeCell ref="H9:H10"/>
    <mergeCell ref="A11:A13"/>
    <mergeCell ref="H11:H13"/>
  </mergeCells>
  <printOptions horizontalCentered="1"/>
  <pageMargins left="0.70866141732283472" right="0.70866141732283472" top="0.78740157480314965" bottom="0.78740157480314965" header="0.31496062992125984" footer="0.31496062992125984"/>
  <pageSetup paperSize="9" scale="65" orientation="landscape" r:id="rId1"/>
  <headerFooter>
    <oddHeader>&amp;C&amp;Z&amp;F&amp;A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10</vt:i4>
      </vt:variant>
    </vt:vector>
  </HeadingPairs>
  <TitlesOfParts>
    <vt:vector size="27" baseType="lpstr">
      <vt:lpstr>Obsah</vt:lpstr>
      <vt:lpstr>I. Část 1 </vt:lpstr>
      <vt:lpstr>I. Část 1a</vt:lpstr>
      <vt:lpstr>I. Část 2</vt:lpstr>
      <vt:lpstr>I. Část 3</vt:lpstr>
      <vt:lpstr>I. Část 3a</vt:lpstr>
      <vt:lpstr>I. Část 3b</vt:lpstr>
      <vt:lpstr>I. Část 4</vt:lpstr>
      <vt:lpstr>I. Část 5</vt:lpstr>
      <vt:lpstr>I. Část 5a</vt:lpstr>
      <vt:lpstr>I. Část 5b</vt:lpstr>
      <vt:lpstr>I. Část 6</vt:lpstr>
      <vt:lpstr>I. Část 7</vt:lpstr>
      <vt:lpstr>III. Část 1</vt:lpstr>
      <vt:lpstr>Číselník 1</vt:lpstr>
      <vt:lpstr>Číselník 2</vt:lpstr>
      <vt:lpstr>Standard bank. aktivit č.31</vt:lpstr>
      <vt:lpstr>'I. Část 1 '!Oblast_tisku</vt:lpstr>
      <vt:lpstr>'I. Část 3a'!Oblast_tisku</vt:lpstr>
      <vt:lpstr>'I. Část 3b'!Oblast_tisku</vt:lpstr>
      <vt:lpstr>'I. Část 5'!Oblast_tisku</vt:lpstr>
      <vt:lpstr>'I. Část 5a'!Oblast_tisku</vt:lpstr>
      <vt:lpstr>'I. Část 5b'!Oblast_tisku</vt:lpstr>
      <vt:lpstr>'I. Část 6'!Oblast_tisku</vt:lpstr>
      <vt:lpstr>'I. Část 7'!Oblast_tisku</vt:lpstr>
      <vt:lpstr>'III. Část 1'!Oblast_tisku</vt:lpstr>
      <vt:lpstr>'Standard bank. aktivit č.31'!Oblast_tisku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2015-07-23T12:59:29Z</cp:lastPrinted>
  <dcterms:created xsi:type="dcterms:W3CDTF">2014-02-19T07:52:39Z</dcterms:created>
  <dcterms:modified xsi:type="dcterms:W3CDTF">2015-09-04T08:24:11Z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